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ARKETS GROUP\REMM\Publication\Report\2024 Q4 QREMM\"/>
    </mc:Choice>
  </mc:AlternateContent>
  <xr:revisionPtr revIDLastSave="0" documentId="13_ncr:1_{415B5F64-B66E-4B26-AA62-DBB4BF78CFAC}" xr6:coauthVersionLast="47" xr6:coauthVersionMax="47" xr10:uidLastSave="{00000000-0000-0000-0000-000000000000}"/>
  <bookViews>
    <workbookView xWindow="-3864" yWindow="-17388" windowWidth="30936" windowHeight="16776" xr2:uid="{E6D6147F-4DC4-4F34-A762-C084893362F4}"/>
  </bookViews>
  <sheets>
    <sheet name="Contents" sheetId="2" r:id="rId1"/>
    <sheet name="Figure 1" sheetId="4" r:id="rId2"/>
    <sheet name="Table 1" sheetId="5" r:id="rId3"/>
    <sheet name="Figure 2" sheetId="6" r:id="rId4"/>
    <sheet name="Figure 3" sheetId="7" r:id="rId5"/>
    <sheet name="Table 2" sheetId="8" r:id="rId6"/>
    <sheet name="Figure 4" sheetId="9" r:id="rId7"/>
    <sheet name="Figure 5" sheetId="10" r:id="rId8"/>
    <sheet name="Figure 6" sheetId="11" r:id="rId9"/>
    <sheet name="Table 3" sheetId="12" r:id="rId10"/>
    <sheet name="Figure 7" sheetId="13" r:id="rId11"/>
    <sheet name="Figure 8" sheetId="14" r:id="rId12"/>
    <sheet name="Table 4" sheetId="15" r:id="rId13"/>
    <sheet name="Table 5" sheetId="18" r:id="rId14"/>
    <sheet name="Figure 9" sheetId="19" r:id="rId15"/>
    <sheet name="Table 6" sheetId="20" r:id="rId16"/>
    <sheet name="Figure 10" sheetId="21" r:id="rId17"/>
    <sheet name="Table 7" sheetId="22" r:id="rId18"/>
    <sheet name="Figure 11" sheetId="23" r:id="rId19"/>
    <sheet name="Figure 12" sheetId="24" r:id="rId20"/>
    <sheet name="Table 8" sheetId="26" r:id="rId21"/>
    <sheet name="Figure 13" sheetId="25" r:id="rId22"/>
    <sheet name="Figure 14" sheetId="28" r:id="rId23"/>
    <sheet name="Figure 15" sheetId="64" r:id="rId24"/>
    <sheet name="Figure 16" sheetId="65" r:id="rId25"/>
    <sheet name="Figure 17" sheetId="66" r:id="rId26"/>
    <sheet name="Figure 18" sheetId="67" r:id="rId27"/>
    <sheet name="Figure 19" sheetId="68" r:id="rId28"/>
    <sheet name="Figure 20" sheetId="31" r:id="rId29"/>
    <sheet name="Figure 21" sheetId="32" r:id="rId30"/>
    <sheet name="Table 9" sheetId="33" r:id="rId31"/>
    <sheet name="Figure 22" sheetId="34" r:id="rId32"/>
    <sheet name="Figure 23" sheetId="35" r:id="rId33"/>
    <sheet name="Table 10" sheetId="36" r:id="rId34"/>
    <sheet name="Figure 24" sheetId="37" r:id="rId35"/>
    <sheet name="Figure 25" sheetId="38" r:id="rId36"/>
    <sheet name="Figure 26" sheetId="39" r:id="rId37"/>
    <sheet name="Table 11" sheetId="40" r:id="rId38"/>
    <sheet name="Figure 27" sheetId="41" r:id="rId39"/>
    <sheet name="Figure 28" sheetId="42" r:id="rId40"/>
    <sheet name="Table 12" sheetId="43" r:id="rId41"/>
    <sheet name="Figure 29" sheetId="44" r:id="rId42"/>
    <sheet name="Figure 30" sheetId="46" r:id="rId43"/>
    <sheet name="Table 13" sheetId="45" r:id="rId44"/>
    <sheet name="Figure 31" sheetId="48" r:id="rId45"/>
    <sheet name="Table 14" sheetId="47" r:id="rId46"/>
    <sheet name="Figure 32" sheetId="50" r:id="rId47"/>
    <sheet name="Figure 33" sheetId="69" r:id="rId48"/>
    <sheet name="Figure 34" sheetId="54" r:id="rId49"/>
    <sheet name="Figure 35" sheetId="55" r:id="rId50"/>
    <sheet name="Figure 36" sheetId="56" r:id="rId51"/>
  </sheets>
  <externalReferences>
    <externalReference r:id="rId52"/>
  </externalReference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0" l="1"/>
  <c r="G6" i="10"/>
  <c r="G7" i="10"/>
  <c r="G8" i="10"/>
  <c r="G9" i="10"/>
  <c r="G10" i="10"/>
  <c r="G4" i="10"/>
  <c r="B4" i="54"/>
  <c r="B5" i="54"/>
  <c r="B6" i="54"/>
  <c r="B7" i="54"/>
  <c r="B8" i="54"/>
  <c r="B9" i="54"/>
  <c r="B10" i="54"/>
  <c r="B11" i="54"/>
  <c r="B12" i="54"/>
  <c r="B13" i="54"/>
  <c r="B14" i="54"/>
  <c r="B15" i="54"/>
  <c r="B16" i="54"/>
  <c r="B17" i="54"/>
  <c r="B18" i="54"/>
  <c r="A3" i="56" l="1"/>
  <c r="B3" i="56"/>
  <c r="C3" i="56"/>
  <c r="D3" i="56"/>
  <c r="E3" i="56"/>
  <c r="G3" i="55"/>
  <c r="A3" i="55"/>
  <c r="B3" i="55"/>
  <c r="C3" i="55"/>
  <c r="D3" i="55"/>
  <c r="E3" i="55"/>
  <c r="F3" i="55"/>
  <c r="G3" i="54"/>
  <c r="A3" i="54"/>
  <c r="B3" i="54"/>
  <c r="C3" i="54"/>
  <c r="D3" i="54"/>
  <c r="E3" i="54"/>
  <c r="F3" i="54"/>
</calcChain>
</file>

<file path=xl/sharedStrings.xml><?xml version="1.0" encoding="utf-8"?>
<sst xmlns="http://schemas.openxmlformats.org/spreadsheetml/2006/main" count="1682" uniqueCount="320">
  <si>
    <t>Contents</t>
  </si>
  <si>
    <t>Source: NIEN</t>
  </si>
  <si>
    <t>Connections</t>
  </si>
  <si>
    <t>Suppliers</t>
  </si>
  <si>
    <t>Figure 1</t>
  </si>
  <si>
    <t>Table 1</t>
  </si>
  <si>
    <t>Figure 2</t>
  </si>
  <si>
    <t>Figure 3</t>
  </si>
  <si>
    <t>Table 2</t>
  </si>
  <si>
    <t>Figure 4</t>
  </si>
  <si>
    <t>Figure 5</t>
  </si>
  <si>
    <t>Figure 6</t>
  </si>
  <si>
    <t>Table 3</t>
  </si>
  <si>
    <t>Figure 7</t>
  </si>
  <si>
    <t>Figure 8</t>
  </si>
  <si>
    <t>Table 4</t>
  </si>
  <si>
    <t>Figure 9</t>
  </si>
  <si>
    <t>Table 5</t>
  </si>
  <si>
    <t>Table 6</t>
  </si>
  <si>
    <t>Figure 10</t>
  </si>
  <si>
    <t>Table 7</t>
  </si>
  <si>
    <t>Figure 11</t>
  </si>
  <si>
    <t>Figure 12</t>
  </si>
  <si>
    <t>Figure 13</t>
  </si>
  <si>
    <t>Figure 14</t>
  </si>
  <si>
    <t>Table 9</t>
  </si>
  <si>
    <t>Table 10</t>
  </si>
  <si>
    <t>Figure 15</t>
  </si>
  <si>
    <t>Table 11</t>
  </si>
  <si>
    <t>Figure 27</t>
  </si>
  <si>
    <t>Figure 28</t>
  </si>
  <si>
    <t>Figure 29</t>
  </si>
  <si>
    <t>Table 12</t>
  </si>
  <si>
    <t>Figure 30</t>
  </si>
  <si>
    <t>Figure 31</t>
  </si>
  <si>
    <t>Table 13</t>
  </si>
  <si>
    <t>Figure 32</t>
  </si>
  <si>
    <t>Figure 33</t>
  </si>
  <si>
    <t>Figure 34</t>
  </si>
  <si>
    <t>Table 14</t>
  </si>
  <si>
    <t>Figure 35</t>
  </si>
  <si>
    <t>Figure 36</t>
  </si>
  <si>
    <t>Size of Customer</t>
  </si>
  <si>
    <t>Very small</t>
  </si>
  <si>
    <t>Small</t>
  </si>
  <si>
    <t>Small / Medium</t>
  </si>
  <si>
    <t>Medium</t>
  </si>
  <si>
    <t>Large &amp; Very Large</t>
  </si>
  <si>
    <t>Annual Consumption bands (MWh)</t>
  </si>
  <si>
    <t>&lt; 20</t>
  </si>
  <si>
    <t>20 – 499</t>
  </si>
  <si>
    <t>500 – 1,999</t>
  </si>
  <si>
    <t>2,000 – 19,999</t>
  </si>
  <si>
    <t>&gt;20,000</t>
  </si>
  <si>
    <t>% of I&amp;C connections</t>
  </si>
  <si>
    <t>% of I&amp;C consumption</t>
  </si>
  <si>
    <t>I&amp;C connection numbers</t>
  </si>
  <si>
    <t>Band I3 &amp; I4</t>
  </si>
  <si>
    <t>2,777,001 - 277,777,000</t>
  </si>
  <si>
    <t>Electricity - monthly I&amp;C switching</t>
  </si>
  <si>
    <t>Switching rate – I&amp;C market</t>
  </si>
  <si>
    <t>Gas market share by distribution license area by connections</t>
  </si>
  <si>
    <t>Gas market share by supplier by connections</t>
  </si>
  <si>
    <t>Gas market share by connections</t>
  </si>
  <si>
    <t>Gas market share by distribution license area by consumption</t>
  </si>
  <si>
    <t>Gas - quarterly total change of supplier</t>
  </si>
  <si>
    <t>Gas - monthly domestic switches (G.Belfast)</t>
  </si>
  <si>
    <t>Gas I&amp;C switches by distribution licensed area</t>
  </si>
  <si>
    <t>Source: NI electricity suppliers, DESNZ, Eurostat and UR internal calculations</t>
  </si>
  <si>
    <t>Source: PNGL / FeDL / Evolve</t>
  </si>
  <si>
    <t>Source: Eurostat, DESNZ and NI gas suppliers collated by UR</t>
  </si>
  <si>
    <t>Market Share %</t>
  </si>
  <si>
    <t>Total Customers</t>
  </si>
  <si>
    <t>Total Consumption (GWh)</t>
  </si>
  <si>
    <t>Total Domestic Connections (Customers)</t>
  </si>
  <si>
    <t>Market Share</t>
  </si>
  <si>
    <t>Figure 10 - Electricity - monthly I&amp;C switching</t>
  </si>
  <si>
    <t>Table 7: Switching rate – I&amp;C market</t>
  </si>
  <si>
    <t>Table 8: I&amp;C Connections and Consumption End of June 2024 (semester 1)</t>
  </si>
  <si>
    <t>Figure 20: Gas market share by distribution license area by connections</t>
  </si>
  <si>
    <t>Figure 21: Gas market share by supplier by connections</t>
  </si>
  <si>
    <t>Table 9: Gas market share by connections</t>
  </si>
  <si>
    <t>Figure 22: Gas market share by distribution license area by consumption</t>
  </si>
  <si>
    <t>Figure 23: Gas market share by supplier by consumption</t>
  </si>
  <si>
    <t>S1</t>
  </si>
  <si>
    <t>Medium domestic</t>
  </si>
  <si>
    <t>2,500 &lt; 4,999 kWh</t>
  </si>
  <si>
    <t xml:space="preserve">Belgium </t>
  </si>
  <si>
    <t xml:space="preserve">Denmark </t>
  </si>
  <si>
    <t xml:space="preserve">Germany (until 19... </t>
  </si>
  <si>
    <t xml:space="preserve">Ireland </t>
  </si>
  <si>
    <t xml:space="preserve">Greece </t>
  </si>
  <si>
    <t xml:space="preserve">Spain </t>
  </si>
  <si>
    <t xml:space="preserve">France </t>
  </si>
  <si>
    <t xml:space="preserve">Italy </t>
  </si>
  <si>
    <t xml:space="preserve">Luxembourg </t>
  </si>
  <si>
    <t xml:space="preserve">Netherlands </t>
  </si>
  <si>
    <t xml:space="preserve">Austria </t>
  </si>
  <si>
    <t xml:space="preserve">Portugal </t>
  </si>
  <si>
    <t xml:space="preserve">Finland </t>
  </si>
  <si>
    <t xml:space="preserve">Sweden </t>
  </si>
  <si>
    <t xml:space="preserve">United Kingdom </t>
  </si>
  <si>
    <t>EU-15 Median</t>
  </si>
  <si>
    <t>NI</t>
  </si>
  <si>
    <t>S2</t>
  </si>
  <si>
    <t>Ireland</t>
  </si>
  <si>
    <t>United Kingdom</t>
  </si>
  <si>
    <t>Figure 12: Medium domestic connections unit prices inc all taxes - over time</t>
  </si>
  <si>
    <t>Country</t>
  </si>
  <si>
    <t>Unit price exc VAT (p/kWh)</t>
  </si>
  <si>
    <t>Germany</t>
  </si>
  <si>
    <t>Belgium</t>
  </si>
  <si>
    <t>Denmark</t>
  </si>
  <si>
    <t>Greece</t>
  </si>
  <si>
    <t>Spain</t>
  </si>
  <si>
    <t>France</t>
  </si>
  <si>
    <t>Italy</t>
  </si>
  <si>
    <t>Luxembourg</t>
  </si>
  <si>
    <t>Netherlands</t>
  </si>
  <si>
    <t>Austria</t>
  </si>
  <si>
    <t>Portugal</t>
  </si>
  <si>
    <t>Finland</t>
  </si>
  <si>
    <t>Sweden</t>
  </si>
  <si>
    <t>UK</t>
  </si>
  <si>
    <t>Small/medium</t>
  </si>
  <si>
    <t>Large + Very Large</t>
  </si>
  <si>
    <t>20 000 MWh &lt; Consumption &lt; 150 000 MWh</t>
  </si>
  <si>
    <t>2,000 MWh &lt; Consumption &lt; 20,000 MWh</t>
  </si>
  <si>
    <t>500 MWh &lt; Consumption &lt; 2,000 MWh</t>
  </si>
  <si>
    <t>20 MWh &lt; Consumption &lt; 500 MWh</t>
  </si>
  <si>
    <t>Year</t>
  </si>
  <si>
    <t>Semester</t>
  </si>
  <si>
    <t>Distribution Licensed Area</t>
  </si>
  <si>
    <t>G.Belfast</t>
  </si>
  <si>
    <t>Ten Towns</t>
  </si>
  <si>
    <t>West</t>
  </si>
  <si>
    <t>SSE Airtricity</t>
  </si>
  <si>
    <t>Flogas</t>
  </si>
  <si>
    <t>firmus</t>
  </si>
  <si>
    <t>Go Power</t>
  </si>
  <si>
    <t>Electric Ireland</t>
  </si>
  <si>
    <t>Flogas ES</t>
  </si>
  <si>
    <t>Domestic credit (EUC1)</t>
  </si>
  <si>
    <t>Domestic prepayment Libra (EUC1)</t>
  </si>
  <si>
    <t>2023 - 07</t>
  </si>
  <si>
    <t>2023 - 08</t>
  </si>
  <si>
    <t>2023 - 09</t>
  </si>
  <si>
    <t>2023 - 10</t>
  </si>
  <si>
    <t>2023 - 11</t>
  </si>
  <si>
    <t>2023 - 12</t>
  </si>
  <si>
    <t>2024 - 01</t>
  </si>
  <si>
    <t>2024 - 02</t>
  </si>
  <si>
    <t>2024 - 03</t>
  </si>
  <si>
    <t>2024 - 04</t>
  </si>
  <si>
    <t>2024 - 05</t>
  </si>
  <si>
    <t>2024 - 06</t>
  </si>
  <si>
    <t>2024 - 07</t>
  </si>
  <si>
    <t>2024 - 08</t>
  </si>
  <si>
    <t>2024 - 09</t>
  </si>
  <si>
    <t>Quarter</t>
  </si>
  <si>
    <t>2023 Q3</t>
  </si>
  <si>
    <t>2023 Q4</t>
  </si>
  <si>
    <t>2024 Q1</t>
  </si>
  <si>
    <t>2024 Q2</t>
  </si>
  <si>
    <t>2024 Q3</t>
  </si>
  <si>
    <t>No. of switches</t>
  </si>
  <si>
    <t>Switching rate (%)</t>
  </si>
  <si>
    <t>Band D2</t>
  </si>
  <si>
    <t>5,557 - 55,557</t>
  </si>
  <si>
    <t>Unit price incl. all taxes (p/kWh)</t>
  </si>
  <si>
    <t>Band I1</t>
  </si>
  <si>
    <t>Non Domestic (A)</t>
  </si>
  <si>
    <t>&lt;278,000</t>
  </si>
  <si>
    <t>278,000 - 732,000</t>
  </si>
  <si>
    <t>Band I2</t>
  </si>
  <si>
    <t>Non Domestic (B)</t>
  </si>
  <si>
    <t>Domestic (D) &amp; (E)</t>
  </si>
  <si>
    <t>Unit price inc all taxes (p/kWh)</t>
  </si>
  <si>
    <t>Figure 32: Medium domestic connections unit prices incl. all taxes (January - June 2024)</t>
  </si>
  <si>
    <t>Figure 33: Medium domestic connections - unit price over time</t>
  </si>
  <si>
    <t>Table 14: Switching rate – I&amp;C market</t>
  </si>
  <si>
    <t>Figure 31: Gas I&amp;C switches by distribution licensed area</t>
  </si>
  <si>
    <t>Figure 30: Gas - monthly domestic switches (G.Belfast)</t>
  </si>
  <si>
    <t>Figure 29: Gas - quarterly total change of supplier</t>
  </si>
  <si>
    <t>Medium domestic connections unit prices inc all taxes - over time</t>
  </si>
  <si>
    <t>Table 8</t>
  </si>
  <si>
    <t>Figure 16</t>
  </si>
  <si>
    <t>Figure 17</t>
  </si>
  <si>
    <t>Figure 18</t>
  </si>
  <si>
    <t>Figure 19</t>
  </si>
  <si>
    <t>Figure 20</t>
  </si>
  <si>
    <t>Figure 21</t>
  </si>
  <si>
    <t>Figure 22</t>
  </si>
  <si>
    <t>Figure 23</t>
  </si>
  <si>
    <t>Gas market share by supplier by consumption</t>
  </si>
  <si>
    <t>Figure 24</t>
  </si>
  <si>
    <t>Figure 25</t>
  </si>
  <si>
    <t>Figure 26</t>
  </si>
  <si>
    <t>Medium domestic connections unit prices incl. all taxes (January - June 2024)</t>
  </si>
  <si>
    <t>Switching rate - domestic market (G. Belfast only)</t>
  </si>
  <si>
    <t>Table 13: Switching rate - domestic market (G. Belfast only)</t>
  </si>
  <si>
    <t>Switching rate - I&amp;C market</t>
  </si>
  <si>
    <t>Table 12: Medium and large I&amp;C analysis by consumption (MWh)</t>
  </si>
  <si>
    <t>Medium and large I&amp;C analysis by consumption (MWh)</t>
  </si>
  <si>
    <t>Medium and large I&amp;C market share by market segment and consumption</t>
  </si>
  <si>
    <t>Medium and large I&amp;C market share by consumption</t>
  </si>
  <si>
    <t>Domestic and small I&amp;C analysis by connections</t>
  </si>
  <si>
    <t>Domestic and small I&amp;C connections by market segment</t>
  </si>
  <si>
    <t xml:space="preserve">Domestic and small I&amp;C market shares by connections </t>
  </si>
  <si>
    <t>Table 11: Domestic and small I&amp;C analysis by connections</t>
  </si>
  <si>
    <t>Figure 27: Medium and large I&amp;C market share by consumption</t>
  </si>
  <si>
    <t>Figure 28: Medium and large I&amp;C market share by market segment and consumption</t>
  </si>
  <si>
    <t>Figure 26: Domestic and small I&amp;C connections by market segment</t>
  </si>
  <si>
    <t xml:space="preserve">Figure 25: Domestic and small I&amp;C market shares by connections </t>
  </si>
  <si>
    <t xml:space="preserve">Figure 24: Gas market share by consumption over time - total NI market </t>
  </si>
  <si>
    <t>Table 10: Gas market share by consumption (MWhs)</t>
  </si>
  <si>
    <t xml:space="preserve">Gas market share by consumption over time - total NI market </t>
  </si>
  <si>
    <t>Gas market share by consumption (MWhs)</t>
  </si>
  <si>
    <t>Medium I&amp;C connections - unit price over time</t>
  </si>
  <si>
    <t>Small I&amp;C connections - unit price over time</t>
  </si>
  <si>
    <t>Figure 19: Medium I&amp;C connections - unit price over time</t>
  </si>
  <si>
    <t>Figure 18: Small I&amp;C connections - unit price over time</t>
  </si>
  <si>
    <t>I&amp;C connections and consumption end of June 2024 (semester 1)</t>
  </si>
  <si>
    <t>Table 6: Switching rate – domestic market</t>
  </si>
  <si>
    <t>Switching rate – domestic market</t>
  </si>
  <si>
    <t>Electricity - monthly domestic switching</t>
  </si>
  <si>
    <t>Switching rate – total NI market</t>
  </si>
  <si>
    <t>Table 5: Switching rate – total NI market</t>
  </si>
  <si>
    <t>Electricity I&amp;C consumption by market segment (GWh)</t>
  </si>
  <si>
    <t>Electricity I&amp;C market share by consumption and market segment</t>
  </si>
  <si>
    <t>Table 4: Electricity I&amp;C consumption by market segment (GWh)</t>
  </si>
  <si>
    <t>Figure 8: Electricity I&amp;C market share by consumption and market segment</t>
  </si>
  <si>
    <t>Figure 7: Electricity I&amp;C market share by consumption</t>
  </si>
  <si>
    <t>Electricity I&amp;C market share by consumption</t>
  </si>
  <si>
    <t>Electricity domestic connections by market segment</t>
  </si>
  <si>
    <t>Table 3: Electricity domestic connections by market segment</t>
  </si>
  <si>
    <t>Electricity domestic market share by connections</t>
  </si>
  <si>
    <t>Electricity domestic market share (by connections) by market segment</t>
  </si>
  <si>
    <t>Figure 6: Electricity domestic market share by connections</t>
  </si>
  <si>
    <t>Electricity market share by consumption (overtime) – total NI market</t>
  </si>
  <si>
    <t>Total electricity market share by consumption (GWh)</t>
  </si>
  <si>
    <t>Figure 4: Electricity market share by consumption (over time) – total NI market</t>
  </si>
  <si>
    <t>Table 2: Total electricity market share by consumption (GWh)</t>
  </si>
  <si>
    <t>Figure 3: Electricity market share by consumption – total NI market</t>
  </si>
  <si>
    <t>Figure 2: Electricity market share by connections (over time) – total NI market</t>
  </si>
  <si>
    <t>Table 1: Total electricity market share by connections</t>
  </si>
  <si>
    <t>Figure 1: Electricity market share by connections – total NI market</t>
  </si>
  <si>
    <t>Electricity market share by connections – total NI market</t>
  </si>
  <si>
    <t>Total electricity market share by connections</t>
  </si>
  <si>
    <t>Electricity market share by connections (over time) – total NI market</t>
  </si>
  <si>
    <t>Electricity market share by consumption – total NI market</t>
  </si>
  <si>
    <t>Figure 9 - Electricity - monthly domestic switching</t>
  </si>
  <si>
    <t>Medium domestic connections unit prices inc all taxes (January - June 2024)</t>
  </si>
  <si>
    <t>Figure 11: Medium domestic connections unit prices inc all taxes (January - June 2024)</t>
  </si>
  <si>
    <t>Consumption &lt; 20 MWh</t>
  </si>
  <si>
    <t>Size of Consumer</t>
  </si>
  <si>
    <t>Annual Consumption Band</t>
  </si>
  <si>
    <t>Domestic credit</t>
  </si>
  <si>
    <t>Domestic prepayment</t>
  </si>
  <si>
    <t>Power NI</t>
  </si>
  <si>
    <t>Budget Energy</t>
  </si>
  <si>
    <t>Click Energy</t>
  </si>
  <si>
    <t>Share Energy</t>
  </si>
  <si>
    <t>Market share</t>
  </si>
  <si>
    <t>3T Power</t>
  </si>
  <si>
    <t>Market Segment</t>
  </si>
  <si>
    <t>I&amp;C &lt; 20 MWh</t>
  </si>
  <si>
    <t>I&amp;C 20 – 49 MWh</t>
  </si>
  <si>
    <t>I&amp;C 50 – 499 MWh</t>
  </si>
  <si>
    <t>I&amp;C 500 – 1,999 MWh</t>
  </si>
  <si>
    <t>I&amp;C 2,000 – 19,999 MWh</t>
  </si>
  <si>
    <t>I&amp;C ≥ 20,000 MWh</t>
  </si>
  <si>
    <t>Total</t>
  </si>
  <si>
    <t>2023 - Q3</t>
  </si>
  <si>
    <t>2023 - Q4</t>
  </si>
  <si>
    <t>2024 - Q1</t>
  </si>
  <si>
    <t>2024 - Q2</t>
  </si>
  <si>
    <t>2024 - Q3</t>
  </si>
  <si>
    <t>Total Consumption</t>
  </si>
  <si>
    <t>Figure 5: Electricity domestic market share (by connections) by market segment</t>
  </si>
  <si>
    <t>Number</t>
  </si>
  <si>
    <t>%</t>
  </si>
  <si>
    <t>Domestic Prepayment</t>
  </si>
  <si>
    <t>Domestic credit</t>
  </si>
  <si>
    <t>No.of Switches</t>
  </si>
  <si>
    <t>Year - Month</t>
  </si>
  <si>
    <t>I&amp;C switches</t>
  </si>
  <si>
    <t xml:space="preserve">Electric Ireland </t>
  </si>
  <si>
    <t>Total Connections</t>
  </si>
  <si>
    <t>Domestic Only</t>
  </si>
  <si>
    <t>I&amp;C Only</t>
  </si>
  <si>
    <t>Domestic prepayment (EUC1)</t>
  </si>
  <si>
    <t>I&amp;C &lt; 73,200 kWh (EUC1)</t>
  </si>
  <si>
    <t>I&amp;C &lt; 732,000 kWh (EUC2)</t>
  </si>
  <si>
    <t>I&amp;C &gt; 732,000 kWh (EUC3)</t>
  </si>
  <si>
    <t>I&amp;C Daily Metered</t>
  </si>
  <si>
    <t>Very small I&amp;C connections prices excl. VAT, incl. other taxes (January - June 2024)</t>
  </si>
  <si>
    <t>Small I&amp;C connections prices excl. VAT, incl. other taxes (January - June 2024)</t>
  </si>
  <si>
    <t>Small/medium I&amp;C connections prices excl. VAT, incl. other taxes (January - June 2024)</t>
  </si>
  <si>
    <t>Medium I&amp;C connections prices excl. VAT, incl. other Taxes (January - June 2024)</t>
  </si>
  <si>
    <t>Large + very large I&amp;C connections prices excl. VAT, incl. other taxes (January - June 2024)</t>
  </si>
  <si>
    <t>Figure 17: Large + very large I&amp;C connections prices excl. VAT, incl. other taxes (January - June 2024)</t>
  </si>
  <si>
    <t>Figure 16: Medium I&amp;C connections prices excl. VAT, incl. other taxes (January - June 2024)</t>
  </si>
  <si>
    <t>Figure 15: Small/medium I&amp;C connections prices excl. VAT, incl. other taxes (January - June 2024)</t>
  </si>
  <si>
    <t>Figure 14: Small I&amp;C connections prices excl. VAT, incl. other taxes (January - June 2024)</t>
  </si>
  <si>
    <t>Figure 13: Very small I&amp;C connections prices excl. VAT, incl. other taxes (January - June 2024)</t>
  </si>
  <si>
    <t>Figure 34: Very small connections prices excl. VAT, incl. other taxes (January - June 2024)</t>
  </si>
  <si>
    <t>Figure 35: Small connections prices excl. VAT, incl. other taxes (January - June 2024)</t>
  </si>
  <si>
    <t>Figure 36: Medium and large connections prices excl. VAT, incl. other taxes (January - June 2024)</t>
  </si>
  <si>
    <t>Medium domestic connections - unit price over time (January - June 2024)</t>
  </si>
  <si>
    <t>Very small connections prices excl. VAT, incl. other taxes (January - June 2024)</t>
  </si>
  <si>
    <t>Small connections prices excl. VAT, incl. other taxes (January - June 2024)</t>
  </si>
  <si>
    <t>Medium and large connections prices excl. VAT, incl. other taxes (January - June 2024)</t>
  </si>
  <si>
    <t>Total I&amp;C Electricity Consumption (GWh)</t>
  </si>
  <si>
    <t>2024 - Q4</t>
  </si>
  <si>
    <t>2024 - 10</t>
  </si>
  <si>
    <t>2024 - 11</t>
  </si>
  <si>
    <t>2024 - 12</t>
  </si>
  <si>
    <t>2024 Q4</t>
  </si>
  <si>
    <t>Consumption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</si>
</sst>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0.0"/>
    <numFmt numFmtId="166" formatCode="0.000%"/>
    <numFmt numFmtId="167" formatCode="_-* #,##0_-;\-* #,##0_-;_-* &quot;-&quot;??_-;_-@_-"/>
    <numFmt numFmtId="168" formatCode="#,##0.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8" fillId="0" borderId="0" xfId="0" applyFont="1"/>
    <xf numFmtId="3" fontId="8" fillId="0" borderId="0" xfId="0" applyNumberFormat="1" applyFont="1"/>
    <xf numFmtId="164" fontId="8" fillId="0" borderId="0" xfId="1" applyNumberFormat="1" applyFont="1"/>
    <xf numFmtId="10" fontId="8" fillId="0" borderId="0" xfId="1" applyNumberFormat="1" applyFont="1"/>
    <xf numFmtId="2" fontId="8" fillId="0" borderId="0" xfId="0" applyNumberFormat="1" applyFont="1"/>
    <xf numFmtId="166" fontId="8" fillId="0" borderId="0" xfId="1" applyNumberFormat="1" applyFont="1"/>
    <xf numFmtId="0" fontId="9" fillId="0" borderId="0" xfId="2" applyFont="1"/>
    <xf numFmtId="0" fontId="9" fillId="0" borderId="0" xfId="2" quotePrefix="1" applyFont="1"/>
    <xf numFmtId="0" fontId="10" fillId="0" borderId="0" xfId="0" applyFont="1"/>
    <xf numFmtId="167" fontId="8" fillId="0" borderId="0" xfId="3" applyNumberFormat="1" applyFont="1"/>
    <xf numFmtId="3" fontId="0" fillId="0" borderId="0" xfId="0" applyNumberFormat="1"/>
    <xf numFmtId="168" fontId="8" fillId="0" borderId="0" xfId="3" applyNumberFormat="1" applyFont="1"/>
    <xf numFmtId="3" fontId="8" fillId="0" borderId="0" xfId="3" applyNumberFormat="1" applyFont="1"/>
    <xf numFmtId="0" fontId="11" fillId="0" borderId="0" xfId="0" applyFont="1"/>
    <xf numFmtId="10" fontId="8" fillId="0" borderId="0" xfId="0" applyNumberFormat="1" applyFont="1"/>
    <xf numFmtId="10" fontId="0" fillId="0" borderId="0" xfId="1" applyNumberFormat="1" applyFont="1"/>
    <xf numFmtId="0" fontId="5" fillId="0" borderId="0" xfId="0" applyFont="1"/>
    <xf numFmtId="3" fontId="5" fillId="0" borderId="0" xfId="0" applyNumberFormat="1" applyFont="1"/>
    <xf numFmtId="3" fontId="5" fillId="0" borderId="0" xfId="3" applyNumberFormat="1" applyFont="1"/>
    <xf numFmtId="9" fontId="5" fillId="0" borderId="0" xfId="1" applyFont="1"/>
    <xf numFmtId="165" fontId="5" fillId="0" borderId="0" xfId="0" applyNumberFormat="1" applyFont="1"/>
    <xf numFmtId="1" fontId="5" fillId="0" borderId="0" xfId="0" applyNumberFormat="1" applyFont="1"/>
    <xf numFmtId="167" fontId="5" fillId="0" borderId="0" xfId="3" applyNumberFormat="1" applyFont="1"/>
    <xf numFmtId="164" fontId="5" fillId="0" borderId="0" xfId="1" applyNumberFormat="1" applyFont="1"/>
    <xf numFmtId="10" fontId="5" fillId="0" borderId="0" xfId="1" applyNumberFormat="1" applyFont="1"/>
    <xf numFmtId="166" fontId="0" fillId="0" borderId="0" xfId="0" applyNumberFormat="1"/>
    <xf numFmtId="168" fontId="5" fillId="0" borderId="0" xfId="3" applyNumberFormat="1" applyFont="1"/>
    <xf numFmtId="0" fontId="4" fillId="0" borderId="0" xfId="0" applyFont="1"/>
    <xf numFmtId="3" fontId="4" fillId="0" borderId="0" xfId="3" applyNumberFormat="1" applyFont="1"/>
    <xf numFmtId="0" fontId="3" fillId="0" borderId="0" xfId="0" applyFont="1"/>
    <xf numFmtId="165" fontId="3" fillId="0" borderId="0" xfId="0" applyNumberFormat="1" applyFont="1"/>
    <xf numFmtId="168" fontId="3" fillId="0" borderId="0" xfId="3" applyNumberFormat="1" applyFont="1"/>
    <xf numFmtId="165" fontId="3" fillId="0" borderId="0" xfId="3" applyNumberFormat="1" applyFont="1"/>
    <xf numFmtId="3" fontId="3" fillId="0" borderId="0" xfId="3" applyNumberFormat="1" applyFont="1"/>
    <xf numFmtId="164" fontId="3" fillId="0" borderId="0" xfId="1" applyNumberFormat="1" applyFont="1"/>
    <xf numFmtId="0" fontId="2" fillId="0" borderId="0" xfId="0" applyFont="1"/>
    <xf numFmtId="164" fontId="2" fillId="0" borderId="0" xfId="1" applyNumberFormat="1" applyFont="1"/>
    <xf numFmtId="10" fontId="2" fillId="0" borderId="0" xfId="1" applyNumberFormat="1" applyFont="1"/>
    <xf numFmtId="9" fontId="2" fillId="0" borderId="0" xfId="1" applyFont="1"/>
    <xf numFmtId="166" fontId="5" fillId="0" borderId="0" xfId="1" applyNumberFormat="1" applyFont="1"/>
    <xf numFmtId="0" fontId="1" fillId="0" borderId="0" xfId="0" applyFont="1"/>
    <xf numFmtId="3" fontId="1" fillId="0" borderId="0" xfId="3" applyNumberFormat="1" applyFont="1"/>
    <xf numFmtId="164" fontId="1" fillId="0" borderId="0" xfId="1" applyNumberFormat="1" applyFont="1"/>
    <xf numFmtId="4" fontId="5" fillId="0" borderId="0" xfId="3" applyNumberFormat="1" applyFont="1"/>
    <xf numFmtId="164" fontId="1" fillId="0" borderId="0" xfId="1" applyNumberFormat="1" applyFont="1" applyAlignment="1">
      <alignment vertical="center"/>
    </xf>
    <xf numFmtId="10" fontId="1" fillId="0" borderId="0" xfId="1" applyNumberFormat="1" applyFont="1" applyAlignment="1">
      <alignment vertical="center"/>
    </xf>
    <xf numFmtId="168" fontId="8" fillId="0" borderId="0" xfId="0" applyNumberFormat="1" applyFont="1"/>
    <xf numFmtId="164" fontId="0" fillId="0" borderId="0" xfId="1" applyNumberFormat="1" applyFont="1"/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ARKETS%20GROUP\REMM\Data\Gas%20Prices%20-%20Domestic.xlsx" TargetMode="External"/><Relationship Id="rId1" Type="http://schemas.openxmlformats.org/officeDocument/2006/relationships/externalLinkPath" Target="/MARKETS%20GROUP/REMM/Data/Gas%20Prices%20-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change"/>
      <sheetName val="NI"/>
      <sheetName val="DESNZ"/>
      <sheetName val="Eurostat"/>
      <sheetName val="Graphs"/>
      <sheetName val="Trends"/>
      <sheetName val="Publish"/>
      <sheetName val="Notes"/>
    </sheetNames>
    <sheetDataSet>
      <sheetData sheetId="0"/>
      <sheetData sheetId="1"/>
      <sheetData sheetId="2"/>
      <sheetData sheetId="3">
        <row r="1">
          <cell r="A1" t="str">
            <v>Year</v>
          </cell>
          <cell r="B1" t="str">
            <v>Semester</v>
          </cell>
          <cell r="C1" t="str">
            <v xml:space="preserve">Band </v>
          </cell>
          <cell r="D1" t="str">
            <v>Size of consumer</v>
          </cell>
          <cell r="E1" t="str">
            <v>Annual consumption (kWh)</v>
          </cell>
          <cell r="G1" t="str">
            <v>Country</v>
          </cell>
          <cell r="M1" t="str">
            <v>Unit price inc all taxes (p/kWh)</v>
          </cell>
        </row>
        <row r="1663">
          <cell r="B1663" t="str">
            <v>S1</v>
          </cell>
        </row>
        <row r="1664">
          <cell r="B1664" t="str">
            <v>S1</v>
          </cell>
        </row>
        <row r="1665">
          <cell r="B1665" t="str">
            <v>S1</v>
          </cell>
        </row>
        <row r="1666">
          <cell r="B1666" t="str">
            <v>S1</v>
          </cell>
        </row>
        <row r="1667">
          <cell r="B1667" t="str">
            <v>S1</v>
          </cell>
        </row>
        <row r="1668">
          <cell r="B1668" t="str">
            <v>S1</v>
          </cell>
        </row>
        <row r="1669">
          <cell r="B1669" t="str">
            <v>S1</v>
          </cell>
        </row>
        <row r="1670">
          <cell r="B1670" t="str">
            <v>S1</v>
          </cell>
        </row>
        <row r="1671">
          <cell r="B1671" t="str">
            <v>S1</v>
          </cell>
        </row>
        <row r="1672">
          <cell r="B1672" t="str">
            <v>S1</v>
          </cell>
        </row>
        <row r="1673">
          <cell r="B1673" t="str">
            <v>S1</v>
          </cell>
        </row>
        <row r="1674">
          <cell r="B1674" t="str">
            <v>S1</v>
          </cell>
        </row>
        <row r="1675">
          <cell r="B1675" t="str">
            <v>S1</v>
          </cell>
        </row>
        <row r="1676">
          <cell r="B1676" t="str">
            <v>S1</v>
          </cell>
        </row>
        <row r="1692">
          <cell r="B1692" t="str">
            <v>S1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8619B-DFB1-472C-AE58-1CD10933E196}">
  <dimension ref="A1:B51"/>
  <sheetViews>
    <sheetView tabSelected="1" workbookViewId="0"/>
  </sheetViews>
  <sheetFormatPr defaultRowHeight="14.5" x14ac:dyDescent="0.35"/>
  <cols>
    <col min="1" max="1" width="12.26953125" style="36" bestFit="1" customWidth="1"/>
    <col min="2" max="2" width="92.453125" style="1" bestFit="1" customWidth="1"/>
  </cols>
  <sheetData>
    <row r="1" spans="1:2" x14ac:dyDescent="0.35">
      <c r="A1" s="14" t="s">
        <v>0</v>
      </c>
    </row>
    <row r="2" spans="1:2" x14ac:dyDescent="0.35">
      <c r="A2" s="7" t="s">
        <v>4</v>
      </c>
      <c r="B2" s="36" t="s">
        <v>247</v>
      </c>
    </row>
    <row r="3" spans="1:2" x14ac:dyDescent="0.35">
      <c r="A3" s="7" t="s">
        <v>5</v>
      </c>
      <c r="B3" s="36" t="s">
        <v>248</v>
      </c>
    </row>
    <row r="4" spans="1:2" x14ac:dyDescent="0.35">
      <c r="A4" s="7" t="s">
        <v>6</v>
      </c>
      <c r="B4" s="36" t="s">
        <v>249</v>
      </c>
    </row>
    <row r="5" spans="1:2" x14ac:dyDescent="0.35">
      <c r="A5" s="8" t="s">
        <v>7</v>
      </c>
      <c r="B5" s="36" t="s">
        <v>250</v>
      </c>
    </row>
    <row r="6" spans="1:2" x14ac:dyDescent="0.35">
      <c r="A6" s="7" t="s">
        <v>8</v>
      </c>
      <c r="B6" s="36" t="s">
        <v>240</v>
      </c>
    </row>
    <row r="7" spans="1:2" x14ac:dyDescent="0.35">
      <c r="A7" s="7" t="s">
        <v>9</v>
      </c>
      <c r="B7" s="36" t="s">
        <v>239</v>
      </c>
    </row>
    <row r="8" spans="1:2" x14ac:dyDescent="0.35">
      <c r="A8" s="7" t="s">
        <v>10</v>
      </c>
      <c r="B8" s="36" t="s">
        <v>237</v>
      </c>
    </row>
    <row r="9" spans="1:2" x14ac:dyDescent="0.35">
      <c r="A9" s="7" t="s">
        <v>11</v>
      </c>
      <c r="B9" s="36" t="s">
        <v>236</v>
      </c>
    </row>
    <row r="10" spans="1:2" x14ac:dyDescent="0.35">
      <c r="A10" s="7" t="s">
        <v>12</v>
      </c>
      <c r="B10" s="36" t="s">
        <v>234</v>
      </c>
    </row>
    <row r="11" spans="1:2" x14ac:dyDescent="0.35">
      <c r="A11" s="7" t="s">
        <v>13</v>
      </c>
      <c r="B11" s="36" t="s">
        <v>233</v>
      </c>
    </row>
    <row r="12" spans="1:2" x14ac:dyDescent="0.35">
      <c r="A12" s="7" t="s">
        <v>14</v>
      </c>
      <c r="B12" s="36" t="s">
        <v>229</v>
      </c>
    </row>
    <row r="13" spans="1:2" x14ac:dyDescent="0.35">
      <c r="A13" s="7" t="s">
        <v>15</v>
      </c>
      <c r="B13" s="36" t="s">
        <v>228</v>
      </c>
    </row>
    <row r="14" spans="1:2" x14ac:dyDescent="0.35">
      <c r="A14" s="7" t="s">
        <v>17</v>
      </c>
      <c r="B14" s="36" t="s">
        <v>226</v>
      </c>
    </row>
    <row r="15" spans="1:2" x14ac:dyDescent="0.35">
      <c r="A15" s="7" t="s">
        <v>16</v>
      </c>
      <c r="B15" s="36" t="s">
        <v>225</v>
      </c>
    </row>
    <row r="16" spans="1:2" x14ac:dyDescent="0.35">
      <c r="A16" s="7" t="s">
        <v>18</v>
      </c>
      <c r="B16" s="36" t="s">
        <v>224</v>
      </c>
    </row>
    <row r="17" spans="1:2" x14ac:dyDescent="0.35">
      <c r="A17" s="7" t="s">
        <v>19</v>
      </c>
      <c r="B17" s="36" t="s">
        <v>59</v>
      </c>
    </row>
    <row r="18" spans="1:2" x14ac:dyDescent="0.35">
      <c r="A18" s="7" t="s">
        <v>20</v>
      </c>
      <c r="B18" s="1" t="s">
        <v>60</v>
      </c>
    </row>
    <row r="19" spans="1:2" x14ac:dyDescent="0.35">
      <c r="A19" s="7" t="s">
        <v>21</v>
      </c>
      <c r="B19" s="41" t="s">
        <v>252</v>
      </c>
    </row>
    <row r="20" spans="1:2" x14ac:dyDescent="0.35">
      <c r="A20" s="7" t="s">
        <v>22</v>
      </c>
      <c r="B20" s="30" t="s">
        <v>184</v>
      </c>
    </row>
    <row r="21" spans="1:2" x14ac:dyDescent="0.35">
      <c r="A21" s="7" t="s">
        <v>185</v>
      </c>
      <c r="B21" s="36" t="s">
        <v>222</v>
      </c>
    </row>
    <row r="22" spans="1:2" x14ac:dyDescent="0.35">
      <c r="A22" s="7" t="s">
        <v>23</v>
      </c>
      <c r="B22" s="41" t="s">
        <v>296</v>
      </c>
    </row>
    <row r="23" spans="1:2" x14ac:dyDescent="0.35">
      <c r="A23" s="7" t="s">
        <v>24</v>
      </c>
      <c r="B23" s="41" t="s">
        <v>297</v>
      </c>
    </row>
    <row r="24" spans="1:2" x14ac:dyDescent="0.35">
      <c r="A24" s="7" t="s">
        <v>27</v>
      </c>
      <c r="B24" s="41" t="s">
        <v>298</v>
      </c>
    </row>
    <row r="25" spans="1:2" x14ac:dyDescent="0.35">
      <c r="A25" s="7" t="s">
        <v>186</v>
      </c>
      <c r="B25" s="41" t="s">
        <v>299</v>
      </c>
    </row>
    <row r="26" spans="1:2" x14ac:dyDescent="0.35">
      <c r="A26" s="7" t="s">
        <v>187</v>
      </c>
      <c r="B26" s="41" t="s">
        <v>300</v>
      </c>
    </row>
    <row r="27" spans="1:2" x14ac:dyDescent="0.35">
      <c r="A27" s="7" t="s">
        <v>188</v>
      </c>
      <c r="B27" s="36" t="s">
        <v>219</v>
      </c>
    </row>
    <row r="28" spans="1:2" x14ac:dyDescent="0.35">
      <c r="A28" s="7" t="s">
        <v>189</v>
      </c>
      <c r="B28" s="36" t="s">
        <v>218</v>
      </c>
    </row>
    <row r="29" spans="1:2" x14ac:dyDescent="0.35">
      <c r="A29" s="7" t="s">
        <v>190</v>
      </c>
      <c r="B29" s="36" t="s">
        <v>61</v>
      </c>
    </row>
    <row r="30" spans="1:2" x14ac:dyDescent="0.35">
      <c r="A30" s="7" t="s">
        <v>191</v>
      </c>
      <c r="B30" s="36" t="s">
        <v>62</v>
      </c>
    </row>
    <row r="31" spans="1:2" x14ac:dyDescent="0.35">
      <c r="A31" s="7" t="s">
        <v>25</v>
      </c>
      <c r="B31" s="36" t="s">
        <v>63</v>
      </c>
    </row>
    <row r="32" spans="1:2" x14ac:dyDescent="0.35">
      <c r="A32" s="7" t="s">
        <v>192</v>
      </c>
      <c r="B32" s="36" t="s">
        <v>64</v>
      </c>
    </row>
    <row r="33" spans="1:2" x14ac:dyDescent="0.35">
      <c r="A33" s="7" t="s">
        <v>193</v>
      </c>
      <c r="B33" s="36" t="s">
        <v>194</v>
      </c>
    </row>
    <row r="34" spans="1:2" x14ac:dyDescent="0.35">
      <c r="A34" s="7" t="s">
        <v>26</v>
      </c>
      <c r="B34" s="36" t="s">
        <v>217</v>
      </c>
    </row>
    <row r="35" spans="1:2" x14ac:dyDescent="0.35">
      <c r="A35" s="7" t="s">
        <v>195</v>
      </c>
      <c r="B35" s="36" t="s">
        <v>216</v>
      </c>
    </row>
    <row r="36" spans="1:2" x14ac:dyDescent="0.35">
      <c r="A36" s="7" t="s">
        <v>196</v>
      </c>
      <c r="B36" s="36" t="s">
        <v>208</v>
      </c>
    </row>
    <row r="37" spans="1:2" x14ac:dyDescent="0.35">
      <c r="A37" s="7" t="s">
        <v>197</v>
      </c>
      <c r="B37" s="36" t="s">
        <v>207</v>
      </c>
    </row>
    <row r="38" spans="1:2" x14ac:dyDescent="0.35">
      <c r="A38" s="7" t="s">
        <v>28</v>
      </c>
      <c r="B38" s="36" t="s">
        <v>206</v>
      </c>
    </row>
    <row r="39" spans="1:2" x14ac:dyDescent="0.35">
      <c r="A39" s="7" t="s">
        <v>29</v>
      </c>
      <c r="B39" s="36" t="s">
        <v>205</v>
      </c>
    </row>
    <row r="40" spans="1:2" x14ac:dyDescent="0.35">
      <c r="A40" s="7" t="s">
        <v>30</v>
      </c>
      <c r="B40" s="36" t="s">
        <v>204</v>
      </c>
    </row>
    <row r="41" spans="1:2" x14ac:dyDescent="0.35">
      <c r="A41" s="7" t="s">
        <v>32</v>
      </c>
      <c r="B41" s="36" t="s">
        <v>203</v>
      </c>
    </row>
    <row r="42" spans="1:2" x14ac:dyDescent="0.35">
      <c r="A42" s="7" t="s">
        <v>31</v>
      </c>
      <c r="B42" s="36" t="s">
        <v>65</v>
      </c>
    </row>
    <row r="43" spans="1:2" x14ac:dyDescent="0.35">
      <c r="A43" s="7" t="s">
        <v>33</v>
      </c>
      <c r="B43" s="36" t="s">
        <v>66</v>
      </c>
    </row>
    <row r="44" spans="1:2" x14ac:dyDescent="0.35">
      <c r="A44" s="7" t="s">
        <v>35</v>
      </c>
      <c r="B44" s="36" t="s">
        <v>199</v>
      </c>
    </row>
    <row r="45" spans="1:2" x14ac:dyDescent="0.35">
      <c r="A45" s="7" t="s">
        <v>34</v>
      </c>
      <c r="B45" s="36" t="s">
        <v>67</v>
      </c>
    </row>
    <row r="46" spans="1:2" x14ac:dyDescent="0.35">
      <c r="A46" s="7" t="s">
        <v>39</v>
      </c>
      <c r="B46" s="36" t="s">
        <v>201</v>
      </c>
    </row>
    <row r="47" spans="1:2" x14ac:dyDescent="0.35">
      <c r="A47" s="7" t="s">
        <v>36</v>
      </c>
      <c r="B47" s="36" t="s">
        <v>198</v>
      </c>
    </row>
    <row r="48" spans="1:2" x14ac:dyDescent="0.35">
      <c r="A48" s="7" t="s">
        <v>37</v>
      </c>
      <c r="B48" s="41" t="s">
        <v>309</v>
      </c>
    </row>
    <row r="49" spans="1:2" x14ac:dyDescent="0.35">
      <c r="A49" s="7" t="s">
        <v>38</v>
      </c>
      <c r="B49" s="41" t="s">
        <v>310</v>
      </c>
    </row>
    <row r="50" spans="1:2" x14ac:dyDescent="0.35">
      <c r="A50" s="7" t="s">
        <v>40</v>
      </c>
      <c r="B50" s="41" t="s">
        <v>311</v>
      </c>
    </row>
    <row r="51" spans="1:2" x14ac:dyDescent="0.35">
      <c r="A51" s="7" t="s">
        <v>41</v>
      </c>
      <c r="B51" s="41" t="s">
        <v>312</v>
      </c>
    </row>
  </sheetData>
  <phoneticPr fontId="12" type="noConversion"/>
  <hyperlinks>
    <hyperlink ref="A2" location="'Figure 1'!A1" display="Figure 1" xr:uid="{8C3842FE-E721-470A-B604-89C7E7D00845}"/>
    <hyperlink ref="A3" location="'Table 1'!A1" display="Table 1" xr:uid="{7059753C-52B6-4FAF-9AC1-2C630C4CCDFC}"/>
    <hyperlink ref="A4" location="'Figure 2'!A1" display="Figure 2" xr:uid="{BFA45DD6-F564-438F-9417-B57C6E4DE577}"/>
    <hyperlink ref="A5" location="'Figure 3'!A1" display="Figure 3" xr:uid="{72DB4ACB-9971-4746-8D58-61DDB63FEEE6}"/>
    <hyperlink ref="A6" location="'Table 2'!A1" display="Table 2" xr:uid="{FDA76360-2052-465E-AAAD-C26CA5573B3C}"/>
    <hyperlink ref="A7" location="'Figure 4'!A1" display="Figure 4" xr:uid="{C676E8EB-62A4-4BA9-B4F3-9639B683266B}"/>
    <hyperlink ref="A8" location="'Figure 5'!A1" display="Figure 5" xr:uid="{B7E4AE4A-A356-49C3-A993-CA265543CECB}"/>
    <hyperlink ref="A9" location="'Figure 6'!A1" display="Figure 6" xr:uid="{5BF84EC6-E08B-4D0A-9638-26C3139EC31B}"/>
    <hyperlink ref="A10" location="'Table 3'!A1" display="Table 3" xr:uid="{FB4A3CE5-1C76-4315-820C-D0B583770F7A}"/>
    <hyperlink ref="A11" location="'Figure 7'!A1" display="Figure 7" xr:uid="{13807A6E-54D3-4755-8FDD-BA1358512621}"/>
    <hyperlink ref="A12" location="'Figure 8'!A1" display="Figure 8" xr:uid="{EC930190-07B7-4AE3-BCDD-FD188C0DCE2A}"/>
    <hyperlink ref="A13" location="'Table 4'!A1" display="Table 4" xr:uid="{E4438B91-EF72-46F4-9193-B38FE0021784}"/>
    <hyperlink ref="A15" location="'Figure 9'!A1" display="Figure 9" xr:uid="{18EFA5E2-7CAF-43D3-9F11-ADA935D676FB}"/>
    <hyperlink ref="A14" location="'Table 5'!A1" display="Table 5" xr:uid="{F86D04E3-EF42-440D-BF0B-2DC3500A1E29}"/>
    <hyperlink ref="A17" location="'Figure 10'!A1" display="Figure 10" xr:uid="{04E41222-0A16-41B1-9ADB-027DB0CC6E4E}"/>
    <hyperlink ref="A16" location="'Table 6'!A1" display="Table 6" xr:uid="{9E86094E-B2A5-40B8-9271-BDA825970F71}"/>
    <hyperlink ref="A19" location="'Figure 11'!A1" display="Figure 11" xr:uid="{E06077D5-CD76-446E-B177-F521212CE2FC}"/>
    <hyperlink ref="A18" location="'Table 7'!A1" display="Table 8" xr:uid="{B7A4CDD2-BE5E-43E9-B18E-5899B7A72069}"/>
    <hyperlink ref="A20" location="'Figure 12'!A1" display="Figure 12" xr:uid="{AE4D3F41-72E6-4749-8CB7-F089B1B3FEE9}"/>
    <hyperlink ref="A22" location="'Figure 13'!A1" display="Figure 13" xr:uid="{C3135C61-A1CA-4D45-8545-60DCE3C951D4}"/>
    <hyperlink ref="A23" location="'Figure 14'!A1" display="Figure 14" xr:uid="{17E31605-1741-4E3F-8702-16C1EB27D0CF}"/>
    <hyperlink ref="A31" location="'Table 9'!A1" display="Table 9" xr:uid="{9C52B38D-C287-4673-95E2-1B385B25B890}"/>
    <hyperlink ref="A34" location="'Table 10'!A1" display="Table 10" xr:uid="{7C01C40E-59D5-4E82-A5F4-6BC1DA851904}"/>
    <hyperlink ref="A24" location="'Figure 15'!A1" display="Figure 15" xr:uid="{5E3C57F0-4383-4E03-A2D0-68C4B57369AB}"/>
    <hyperlink ref="A38" location="'Table 11'!A1" display="Table 11" xr:uid="{E6DE03C7-0C39-497F-868C-5989FCAF595A}"/>
    <hyperlink ref="A39" location="'Figure 27'!A1" display="Figure 27" xr:uid="{AE73D6EA-5B3F-46A3-9DF0-364958F9CE0A}"/>
    <hyperlink ref="A40" location="'Figure 28'!A1" display="Figure 28" xr:uid="{91A770C7-228D-4621-A146-C4F4E4EEEA54}"/>
    <hyperlink ref="A42" location="'Figure 29'!A1" display="Figure 29" xr:uid="{BAE1F7F9-C016-4AC7-BCAF-5C6D29263349}"/>
    <hyperlink ref="A41" location="'Table 12'!A1" display="Table 12" xr:uid="{491D57C4-8E3A-4E77-9772-7363B8D2A600}"/>
    <hyperlink ref="A43" location="'Figure 30'!A1" display="Figure 30" xr:uid="{FEDF9DB3-687B-43E2-AB3A-DAA96CDC2410}"/>
    <hyperlink ref="A45" location="'Figure 31'!A1" display="Figure 31" xr:uid="{AF0FECF8-8C90-450A-80CE-7B36371A9D0A}"/>
    <hyperlink ref="A44" location="'Table 13'!A1" display="Table 13" xr:uid="{5A610523-0FBC-40A3-9441-5FA6764ED2DB}"/>
    <hyperlink ref="A47" location="'Figure 32'!A1" display="Figure 32" xr:uid="{CCDAAE33-21A3-4E3B-902D-7D4A969A3BE8}"/>
    <hyperlink ref="A48" location="'Figure 33'!A1" display="Figure 33" xr:uid="{4D4535FA-020C-4240-B6BC-80083754E5A9}"/>
    <hyperlink ref="A49" location="'Figure 34'!A1" display="Figure 34" xr:uid="{E9AB3677-D8EE-4DFC-80F6-E6102BA17737}"/>
    <hyperlink ref="A46" location="'Table 14'!A1" display="Table 14" xr:uid="{0C0B8422-9780-4153-B1E3-B8EC83FA4166}"/>
    <hyperlink ref="A50" location="'Figure 35'!A1" display="Figure 35" xr:uid="{318B9B6B-8B84-4159-9905-2076AE7ED06D}"/>
    <hyperlink ref="A51" location="'Figure 36'!A1" display="Figure 36" xr:uid="{93CDFF30-6281-49D2-8E70-684DAB306AFC}"/>
    <hyperlink ref="A21" location="'Table 8'!A1" display="Figure 12" xr:uid="{F6EF6B0C-B70A-4864-B3FB-C2D71409615D}"/>
    <hyperlink ref="A25" location="'Figure 16'!A1" display="Figure 16" xr:uid="{780AAEB6-0B70-4376-93CC-974C0D9F3C02}"/>
    <hyperlink ref="A27" location="'Figure 18'!A1" display="Figure 18" xr:uid="{218E53C8-9BE7-4378-8BDB-20ECA22DC7E2}"/>
    <hyperlink ref="A29" location="'Figure 20'!A1" display="Figure 20" xr:uid="{5C0948CB-AB99-4BAF-94D9-EA32E72DC2F2}"/>
    <hyperlink ref="A26" location="'Figure 17'!A1" display="Figure 17" xr:uid="{90FCF0C5-9945-4050-B2B3-E892CED5AFC8}"/>
    <hyperlink ref="A28" location="'Figure 19'!A1" display="Figure 19" xr:uid="{4EBFB857-D85D-4CAE-B0D2-3AE645255098}"/>
    <hyperlink ref="A30" location="'Figure 21'!A1" display="Figure 21" xr:uid="{2F4E459A-6F22-4C0A-8FAF-B888941A30EB}"/>
    <hyperlink ref="A32" location="'Figure 22'!A1" display="Figure 22" xr:uid="{1BEA326F-C8EC-4F35-BAF8-3616255938DC}"/>
    <hyperlink ref="A33" location="'Figure 23'!A1" display="Figure 23" xr:uid="{D5D2DF36-FDD5-4EF6-B671-D087A2DDC3A5}"/>
    <hyperlink ref="A35" location="'Figure 24'!A1" display="Figure 24" xr:uid="{4C426FE3-42F5-46C2-AA99-5F0105C3BB3E}"/>
    <hyperlink ref="A36" location="'Figure 25'!A1" display="Figure 25" xr:uid="{3EB57FB9-6C07-442A-BE98-CB85D1A255B2}"/>
    <hyperlink ref="A37" location="'Figure 26'!A1" display="Figure 26" xr:uid="{45A8E278-DBB4-425F-9CEC-5D9A3709AF1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CEBA3-BF6B-40E1-BD62-83287587D032}">
  <dimension ref="A1:Q11"/>
  <sheetViews>
    <sheetView workbookViewId="0">
      <selection activeCell="A11" sqref="A11"/>
    </sheetView>
  </sheetViews>
  <sheetFormatPr defaultRowHeight="14.5" x14ac:dyDescent="0.35"/>
  <cols>
    <col min="1" max="1" width="21" style="17" bestFit="1" customWidth="1"/>
    <col min="2" max="2" width="9" style="17" bestFit="1" customWidth="1"/>
    <col min="3" max="3" width="4.90625" style="17" bestFit="1" customWidth="1"/>
    <col min="4" max="4" width="12.6328125" style="17" bestFit="1" customWidth="1"/>
    <col min="5" max="5" width="4.90625" style="17" bestFit="1" customWidth="1"/>
    <col min="6" max="6" width="14.1796875" style="17" bestFit="1" customWidth="1"/>
    <col min="7" max="7" width="4.90625" style="17" bestFit="1" customWidth="1"/>
    <col min="8" max="8" width="14.1796875" style="17" bestFit="1" customWidth="1"/>
    <col min="9" max="9" width="3.6328125" style="17" bestFit="1" customWidth="1"/>
    <col min="10" max="10" width="12.08984375" style="17" bestFit="1" customWidth="1"/>
    <col min="11" max="11" width="4.90625" style="17" bestFit="1" customWidth="1"/>
    <col min="12" max="12" width="9.81640625" style="17" bestFit="1" customWidth="1"/>
    <col min="13" max="13" width="6" style="17" bestFit="1" customWidth="1"/>
    <col min="14" max="14" width="13.1796875" style="17" bestFit="1" customWidth="1"/>
    <col min="15" max="15" width="5.90625" style="17" bestFit="1" customWidth="1"/>
    <col min="16" max="16" width="15.90625" style="17" bestFit="1" customWidth="1"/>
    <col min="17" max="17" width="4.90625" style="17" bestFit="1" customWidth="1"/>
  </cols>
  <sheetData>
    <row r="1" spans="1:17" x14ac:dyDescent="0.35">
      <c r="A1" s="36" t="s">
        <v>235</v>
      </c>
    </row>
    <row r="3" spans="1:17" x14ac:dyDescent="0.35">
      <c r="A3" s="17" t="s">
        <v>265</v>
      </c>
      <c r="B3" s="17" t="s">
        <v>259</v>
      </c>
      <c r="D3" s="17" t="s">
        <v>136</v>
      </c>
      <c r="F3" s="17" t="s">
        <v>260</v>
      </c>
      <c r="H3" s="17" t="s">
        <v>140</v>
      </c>
      <c r="J3" s="17" t="s">
        <v>261</v>
      </c>
      <c r="L3" s="17" t="s">
        <v>262</v>
      </c>
      <c r="N3" s="17" t="s">
        <v>139</v>
      </c>
      <c r="P3" s="17" t="s">
        <v>72</v>
      </c>
    </row>
    <row r="4" spans="1:17" x14ac:dyDescent="0.35">
      <c r="B4" s="17" t="s">
        <v>280</v>
      </c>
      <c r="C4" s="17" t="s">
        <v>281</v>
      </c>
      <c r="D4" s="17" t="s">
        <v>280</v>
      </c>
      <c r="E4" s="17" t="s">
        <v>281</v>
      </c>
      <c r="F4" s="17" t="s">
        <v>280</v>
      </c>
      <c r="G4" s="17" t="s">
        <v>281</v>
      </c>
      <c r="H4" s="17" t="s">
        <v>280</v>
      </c>
      <c r="I4" s="17" t="s">
        <v>281</v>
      </c>
      <c r="J4" s="17" t="s">
        <v>280</v>
      </c>
      <c r="K4" s="17" t="s">
        <v>281</v>
      </c>
      <c r="L4" s="17" t="s">
        <v>280</v>
      </c>
      <c r="M4" s="17" t="s">
        <v>281</v>
      </c>
      <c r="N4" s="17" t="s">
        <v>280</v>
      </c>
      <c r="O4" s="17" t="s">
        <v>281</v>
      </c>
      <c r="P4" s="17" t="s">
        <v>280</v>
      </c>
      <c r="Q4" s="17" t="s">
        <v>281</v>
      </c>
    </row>
    <row r="5" spans="1:17" x14ac:dyDescent="0.35">
      <c r="A5" s="17" t="s">
        <v>258</v>
      </c>
      <c r="B5" s="19">
        <v>208184</v>
      </c>
      <c r="C5" s="20">
        <v>0.40266374219803219</v>
      </c>
      <c r="D5" s="19">
        <v>43726</v>
      </c>
      <c r="E5" s="20">
        <v>0.29565969991818408</v>
      </c>
      <c r="F5" s="19">
        <v>93515</v>
      </c>
      <c r="G5" s="20">
        <v>0.84680303894669162</v>
      </c>
      <c r="H5" s="19">
        <v>14995</v>
      </c>
      <c r="I5" s="21">
        <v>0.45054383750976501</v>
      </c>
      <c r="J5" s="19">
        <v>25239</v>
      </c>
      <c r="K5" s="20">
        <v>0.70505908316339361</v>
      </c>
      <c r="L5" s="19">
        <v>2306</v>
      </c>
      <c r="M5" s="20">
        <v>0.69794188861985473</v>
      </c>
      <c r="N5" s="19">
        <v>0</v>
      </c>
      <c r="O5" s="20">
        <v>0</v>
      </c>
      <c r="P5" s="23">
        <v>387965</v>
      </c>
      <c r="Q5" s="20">
        <v>0.4569761703120086</v>
      </c>
    </row>
    <row r="6" spans="1:17" x14ac:dyDescent="0.35">
      <c r="A6" s="17" t="s">
        <v>257</v>
      </c>
      <c r="B6" s="19">
        <v>308833</v>
      </c>
      <c r="C6" s="20">
        <v>0.59733625780196786</v>
      </c>
      <c r="D6" s="19">
        <v>104167</v>
      </c>
      <c r="E6" s="20">
        <v>0.70434030008181592</v>
      </c>
      <c r="F6" s="19">
        <v>16918</v>
      </c>
      <c r="G6" s="20">
        <v>0.15319696105330835</v>
      </c>
      <c r="H6" s="19">
        <v>18287</v>
      </c>
      <c r="I6" s="21">
        <v>0.54945616249023499</v>
      </c>
      <c r="J6" s="19">
        <v>10558</v>
      </c>
      <c r="K6" s="20">
        <v>0.29494091683660639</v>
      </c>
      <c r="L6" s="19">
        <v>998</v>
      </c>
      <c r="M6" s="20">
        <v>0.30205811138014527</v>
      </c>
      <c r="N6" s="19">
        <v>1257</v>
      </c>
      <c r="O6" s="20">
        <v>1</v>
      </c>
      <c r="P6" s="23">
        <v>461018</v>
      </c>
      <c r="Q6" s="20">
        <v>0.54302382968799134</v>
      </c>
    </row>
    <row r="7" spans="1:17" x14ac:dyDescent="0.35">
      <c r="A7" s="17" t="s">
        <v>272</v>
      </c>
      <c r="B7" s="19">
        <v>517017</v>
      </c>
      <c r="C7" s="22"/>
      <c r="D7" s="19">
        <v>147893</v>
      </c>
      <c r="E7" s="22"/>
      <c r="F7" s="19">
        <v>110433</v>
      </c>
      <c r="G7" s="22"/>
      <c r="H7" s="19">
        <v>33282</v>
      </c>
      <c r="I7" s="22"/>
      <c r="J7" s="19">
        <v>35797</v>
      </c>
      <c r="K7" s="20"/>
      <c r="L7" s="19">
        <v>3304</v>
      </c>
      <c r="M7" s="20"/>
      <c r="N7" s="19">
        <v>1257</v>
      </c>
      <c r="O7" s="20"/>
      <c r="P7" s="23">
        <v>848983</v>
      </c>
      <c r="Q7" s="20"/>
    </row>
    <row r="9" spans="1:17" x14ac:dyDescent="0.35">
      <c r="A9" s="17" t="s">
        <v>1</v>
      </c>
    </row>
    <row r="11" spans="1:17" x14ac:dyDescent="0.35">
      <c r="A11" s="7" t="s">
        <v>0</v>
      </c>
    </row>
  </sheetData>
  <hyperlinks>
    <hyperlink ref="A11" location="Contents!A1" display="Contents" xr:uid="{926C6466-D233-4ADC-A908-5BAED359B5C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427AF-91EC-4668-91EF-A356D6A08F1E}">
  <dimension ref="A1:B18"/>
  <sheetViews>
    <sheetView workbookViewId="0">
      <selection activeCell="A2" sqref="A2"/>
    </sheetView>
  </sheetViews>
  <sheetFormatPr defaultRowHeight="14.5" x14ac:dyDescent="0.35"/>
  <cols>
    <col min="1" max="1" width="36.453125" style="17" customWidth="1"/>
    <col min="2" max="2" width="15.81640625" style="17" bestFit="1" customWidth="1"/>
  </cols>
  <sheetData>
    <row r="1" spans="1:2" x14ac:dyDescent="0.35">
      <c r="A1" s="36" t="s">
        <v>232</v>
      </c>
    </row>
    <row r="3" spans="1:2" x14ac:dyDescent="0.35">
      <c r="B3" s="17" t="s">
        <v>272</v>
      </c>
    </row>
    <row r="4" spans="1:2" x14ac:dyDescent="0.35">
      <c r="A4" s="17" t="s">
        <v>259</v>
      </c>
      <c r="B4" s="24">
        <v>0.29983470645324256</v>
      </c>
    </row>
    <row r="5" spans="1:2" x14ac:dyDescent="0.35">
      <c r="A5" s="17" t="s">
        <v>136</v>
      </c>
      <c r="B5" s="24">
        <v>0.15947356171807459</v>
      </c>
    </row>
    <row r="6" spans="1:2" x14ac:dyDescent="0.35">
      <c r="A6" s="17" t="s">
        <v>140</v>
      </c>
      <c r="B6" s="24">
        <v>0.3264092878173695</v>
      </c>
    </row>
    <row r="7" spans="1:2" x14ac:dyDescent="0.35">
      <c r="A7" s="17" t="s">
        <v>139</v>
      </c>
      <c r="B7" s="24">
        <v>0.15833026877690284</v>
      </c>
    </row>
    <row r="8" spans="1:2" x14ac:dyDescent="0.35">
      <c r="A8" s="17" t="s">
        <v>261</v>
      </c>
      <c r="B8" s="24">
        <v>3.0066627791394757E-2</v>
      </c>
    </row>
    <row r="9" spans="1:2" x14ac:dyDescent="0.35">
      <c r="A9" s="17" t="s">
        <v>141</v>
      </c>
      <c r="B9" s="24">
        <v>1.2008786471382977E-2</v>
      </c>
    </row>
    <row r="10" spans="1:2" x14ac:dyDescent="0.35">
      <c r="A10" s="17" t="s">
        <v>264</v>
      </c>
      <c r="B10" s="24">
        <v>1.0269076018061521E-2</v>
      </c>
    </row>
    <row r="11" spans="1:2" x14ac:dyDescent="0.35">
      <c r="A11" s="17" t="s">
        <v>260</v>
      </c>
      <c r="B11" s="24">
        <v>3.4436329472277917E-3</v>
      </c>
    </row>
    <row r="12" spans="1:2" x14ac:dyDescent="0.35">
      <c r="A12" s="17" t="s">
        <v>262</v>
      </c>
      <c r="B12" s="40">
        <v>1.6405200634357641E-4</v>
      </c>
    </row>
    <row r="14" spans="1:2" x14ac:dyDescent="0.35">
      <c r="A14" s="41" t="s">
        <v>313</v>
      </c>
      <c r="B14" s="19">
        <v>1185.4424419089999</v>
      </c>
    </row>
    <row r="16" spans="1:2" x14ac:dyDescent="0.35">
      <c r="A16" s="17" t="s">
        <v>1</v>
      </c>
    </row>
    <row r="18" spans="1:1" x14ac:dyDescent="0.35">
      <c r="A18" s="7" t="s">
        <v>0</v>
      </c>
    </row>
  </sheetData>
  <hyperlinks>
    <hyperlink ref="A18" location="Contents!A1" display="Contents" xr:uid="{52C97303-8072-4953-AF93-D2E2A8DFA81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BADDC-FE5F-4701-9F70-86EC6EB0A55E}">
  <dimension ref="A1:G16"/>
  <sheetViews>
    <sheetView workbookViewId="0">
      <selection activeCell="A15" sqref="A15"/>
    </sheetView>
  </sheetViews>
  <sheetFormatPr defaultRowHeight="14.5" x14ac:dyDescent="0.35"/>
  <cols>
    <col min="1" max="1" width="14.1796875" bestFit="1" customWidth="1"/>
    <col min="2" max="2" width="14" bestFit="1" customWidth="1"/>
    <col min="3" max="3" width="16.7265625" bestFit="1" customWidth="1"/>
    <col min="4" max="4" width="17.81640625" bestFit="1" customWidth="1"/>
    <col min="5" max="5" width="20.7265625" bestFit="1" customWidth="1"/>
    <col min="6" max="6" width="23.453125" bestFit="1" customWidth="1"/>
    <col min="7" max="7" width="17.81640625" bestFit="1" customWidth="1"/>
  </cols>
  <sheetData>
    <row r="1" spans="1:7" x14ac:dyDescent="0.35">
      <c r="A1" s="36" t="s">
        <v>231</v>
      </c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x14ac:dyDescent="0.35">
      <c r="A3" s="1"/>
      <c r="B3" s="1" t="s">
        <v>266</v>
      </c>
      <c r="C3" s="1" t="s">
        <v>267</v>
      </c>
      <c r="D3" s="1" t="s">
        <v>268</v>
      </c>
      <c r="E3" s="1" t="s">
        <v>269</v>
      </c>
      <c r="F3" s="1" t="s">
        <v>270</v>
      </c>
      <c r="G3" s="1" t="s">
        <v>271</v>
      </c>
    </row>
    <row r="4" spans="1:7" x14ac:dyDescent="0.35">
      <c r="A4" s="1" t="s">
        <v>259</v>
      </c>
      <c r="B4" s="3">
        <v>0.51296126146842624</v>
      </c>
      <c r="C4" s="3">
        <v>0.39249365608385184</v>
      </c>
      <c r="D4" s="3">
        <v>0.33697003802622333</v>
      </c>
      <c r="E4" s="3">
        <v>0.28811571113191298</v>
      </c>
      <c r="F4" s="3">
        <v>0.36879462124386159</v>
      </c>
      <c r="G4" s="3">
        <v>0</v>
      </c>
    </row>
    <row r="5" spans="1:7" x14ac:dyDescent="0.35">
      <c r="A5" s="1" t="s">
        <v>136</v>
      </c>
      <c r="B5" s="3">
        <v>0.18845790838397344</v>
      </c>
      <c r="C5" s="3">
        <v>0.22025788635011642</v>
      </c>
      <c r="D5" s="3">
        <v>0.15202890924389503</v>
      </c>
      <c r="E5" s="3">
        <v>0.1458226132225118</v>
      </c>
      <c r="F5" s="3">
        <v>8.2896489771851087E-2</v>
      </c>
      <c r="G5" s="3">
        <v>0.28502214733887749</v>
      </c>
    </row>
    <row r="6" spans="1:7" x14ac:dyDescent="0.35">
      <c r="A6" s="1" t="s">
        <v>140</v>
      </c>
      <c r="B6" s="3">
        <v>0.11870512066292503</v>
      </c>
      <c r="C6" s="3">
        <v>0.16195174722245248</v>
      </c>
      <c r="D6" s="3">
        <v>0.2563563727987993</v>
      </c>
      <c r="E6" s="3">
        <v>0.31549068909736883</v>
      </c>
      <c r="F6" s="3">
        <v>0.39706921424005581</v>
      </c>
      <c r="G6" s="3">
        <v>0.48747173203370658</v>
      </c>
    </row>
    <row r="7" spans="1:7" x14ac:dyDescent="0.35">
      <c r="A7" s="1" t="s">
        <v>139</v>
      </c>
      <c r="B7" s="3">
        <v>0.13111105234942758</v>
      </c>
      <c r="C7" s="3">
        <v>0.15749910421487603</v>
      </c>
      <c r="D7" s="3">
        <v>0.17564338645235078</v>
      </c>
      <c r="E7" s="3">
        <v>0.17822851667044748</v>
      </c>
      <c r="F7" s="3">
        <v>9.738522425158444E-2</v>
      </c>
      <c r="G7" s="3">
        <v>0.22750612062741596</v>
      </c>
    </row>
    <row r="8" spans="1:7" x14ac:dyDescent="0.35">
      <c r="A8" s="1" t="s">
        <v>260</v>
      </c>
      <c r="B8" s="3">
        <v>1.3256251940944654E-2</v>
      </c>
      <c r="C8" s="3">
        <v>1.7664194379572687E-2</v>
      </c>
      <c r="D8" s="3">
        <v>5.1483935487295195E-3</v>
      </c>
      <c r="E8" s="3">
        <v>0</v>
      </c>
      <c r="F8" s="3">
        <v>0</v>
      </c>
      <c r="G8" s="3">
        <v>0</v>
      </c>
    </row>
    <row r="9" spans="1:7" x14ac:dyDescent="0.35">
      <c r="A9" s="1" t="s">
        <v>261</v>
      </c>
      <c r="B9" s="3">
        <v>2.5923423825812107E-2</v>
      </c>
      <c r="C9" s="3">
        <v>4.0428784068596027E-2</v>
      </c>
      <c r="D9" s="3">
        <v>4.672191915421646E-2</v>
      </c>
      <c r="E9" s="3">
        <v>2.7603728496952317E-2</v>
      </c>
      <c r="F9" s="3">
        <v>3.0346150507626461E-2</v>
      </c>
      <c r="G9" s="3">
        <v>0</v>
      </c>
    </row>
    <row r="10" spans="1:7" x14ac:dyDescent="0.35">
      <c r="A10" s="1" t="s">
        <v>141</v>
      </c>
      <c r="B10" s="3">
        <v>2.9700780947432759E-3</v>
      </c>
      <c r="C10" s="3">
        <v>1.0663240906811282E-3</v>
      </c>
      <c r="D10" s="3">
        <v>5.9601978439217116E-3</v>
      </c>
      <c r="E10" s="3">
        <v>2.7739319954909143E-2</v>
      </c>
      <c r="F10" s="3">
        <v>2.022142222970913E-2</v>
      </c>
      <c r="G10" s="3">
        <v>0</v>
      </c>
    </row>
    <row r="11" spans="1:7" x14ac:dyDescent="0.35">
      <c r="A11" s="1" t="s">
        <v>264</v>
      </c>
      <c r="B11" s="3">
        <v>6.5762080853326368E-3</v>
      </c>
      <c r="C11" s="3">
        <v>8.6383035898532252E-3</v>
      </c>
      <c r="D11" s="3">
        <v>2.0576539899014139E-2</v>
      </c>
      <c r="E11" s="3">
        <v>1.6999421425897377E-2</v>
      </c>
      <c r="F11" s="3">
        <v>3.2868777553117317E-3</v>
      </c>
      <c r="G11" s="3">
        <v>0</v>
      </c>
    </row>
    <row r="12" spans="1:7" s="17" customFormat="1" ht="14" x14ac:dyDescent="0.3">
      <c r="A12" s="17" t="s">
        <v>262</v>
      </c>
      <c r="B12" s="24">
        <v>3.8695188414873596E-5</v>
      </c>
      <c r="C12" s="24">
        <v>0</v>
      </c>
      <c r="D12" s="24">
        <v>5.9424303284960373E-4</v>
      </c>
      <c r="E12" s="24">
        <v>0</v>
      </c>
      <c r="F12" s="24">
        <v>0</v>
      </c>
      <c r="G12" s="24">
        <v>0</v>
      </c>
    </row>
    <row r="14" spans="1:7" x14ac:dyDescent="0.35">
      <c r="A14" s="1" t="s">
        <v>1</v>
      </c>
    </row>
    <row r="16" spans="1:7" x14ac:dyDescent="0.35">
      <c r="A16" s="7" t="s">
        <v>0</v>
      </c>
    </row>
  </sheetData>
  <hyperlinks>
    <hyperlink ref="A16" location="Contents!A1" display="Contents" xr:uid="{4D2A8FFB-0FA6-4EB3-AACD-034569743ED6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1E86E-CEDD-4EE5-9622-709BCABF1EA2}">
  <dimension ref="A1:K14"/>
  <sheetViews>
    <sheetView workbookViewId="0">
      <selection activeCell="A2" sqref="A2"/>
    </sheetView>
  </sheetViews>
  <sheetFormatPr defaultRowHeight="14.5" x14ac:dyDescent="0.35"/>
  <cols>
    <col min="1" max="1" width="23.453125" bestFit="1" customWidth="1"/>
    <col min="2" max="2" width="14.1796875" bestFit="1" customWidth="1"/>
    <col min="3" max="3" width="9" bestFit="1" customWidth="1"/>
    <col min="4" max="4" width="12.6328125" bestFit="1" customWidth="1"/>
    <col min="5" max="5" width="9.81640625" bestFit="1" customWidth="1"/>
    <col min="6" max="6" width="12.08984375" bestFit="1" customWidth="1"/>
    <col min="7" max="7" width="10.1796875" bestFit="1" customWidth="1"/>
    <col min="8" max="8" width="9.54296875" bestFit="1" customWidth="1"/>
    <col min="9" max="9" width="14.1796875" bestFit="1" customWidth="1"/>
    <col min="10" max="10" width="13.1796875" bestFit="1" customWidth="1"/>
    <col min="11" max="11" width="18" bestFit="1" customWidth="1"/>
  </cols>
  <sheetData>
    <row r="1" spans="1:11" x14ac:dyDescent="0.35">
      <c r="A1" s="36" t="s">
        <v>230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5">
      <c r="A3" s="17" t="s">
        <v>265</v>
      </c>
      <c r="B3" s="17" t="s">
        <v>140</v>
      </c>
      <c r="C3" s="17" t="s">
        <v>259</v>
      </c>
      <c r="D3" s="17" t="s">
        <v>136</v>
      </c>
      <c r="E3" s="17" t="s">
        <v>139</v>
      </c>
      <c r="F3" s="17" t="s">
        <v>261</v>
      </c>
      <c r="G3" s="17" t="s">
        <v>141</v>
      </c>
      <c r="H3" s="17" t="s">
        <v>264</v>
      </c>
      <c r="I3" s="17" t="s">
        <v>260</v>
      </c>
      <c r="J3" s="17" t="s">
        <v>262</v>
      </c>
      <c r="K3" s="17" t="s">
        <v>278</v>
      </c>
    </row>
    <row r="4" spans="1:11" x14ac:dyDescent="0.35">
      <c r="A4" s="17" t="s">
        <v>266</v>
      </c>
      <c r="B4" s="27">
        <v>8.4495538047588816</v>
      </c>
      <c r="C4" s="27">
        <v>36.513115477487389</v>
      </c>
      <c r="D4" s="27">
        <v>13.414629696931437</v>
      </c>
      <c r="E4" s="27">
        <v>9.3326209100181927</v>
      </c>
      <c r="F4" s="27">
        <v>1.8452562382861091</v>
      </c>
      <c r="G4" s="27">
        <v>0.21141324422836963</v>
      </c>
      <c r="H4" s="27">
        <v>0.46810132316106007</v>
      </c>
      <c r="I4" s="27">
        <v>0.94359378431965923</v>
      </c>
      <c r="J4" s="27">
        <v>2.7543637095924786E-3</v>
      </c>
      <c r="K4" s="21">
        <v>71.181038842900705</v>
      </c>
    </row>
    <row r="5" spans="1:11" x14ac:dyDescent="0.35">
      <c r="A5" s="17" t="s">
        <v>267</v>
      </c>
      <c r="B5" s="27">
        <v>13.547314757128261</v>
      </c>
      <c r="C5" s="27">
        <v>32.832218178173662</v>
      </c>
      <c r="D5" s="27">
        <v>18.42464169297417</v>
      </c>
      <c r="E5" s="27">
        <v>13.17484976456533</v>
      </c>
      <c r="F5" s="27">
        <v>3.3818805441656346</v>
      </c>
      <c r="G5" s="27">
        <v>8.9198346651508664E-2</v>
      </c>
      <c r="H5" s="27">
        <v>0.72259682100637779</v>
      </c>
      <c r="I5" s="27">
        <v>1.477615433580151</v>
      </c>
      <c r="J5" s="27">
        <v>0</v>
      </c>
      <c r="K5" s="21">
        <v>83.65031553824511</v>
      </c>
    </row>
    <row r="6" spans="1:11" x14ac:dyDescent="0.35">
      <c r="A6" s="17" t="s">
        <v>268</v>
      </c>
      <c r="B6" s="27">
        <v>82.707919029733972</v>
      </c>
      <c r="C6" s="27">
        <v>108.71619970373442</v>
      </c>
      <c r="D6" s="27">
        <v>49.048886823623121</v>
      </c>
      <c r="E6" s="27">
        <v>56.667594513871748</v>
      </c>
      <c r="F6" s="27">
        <v>15.073831261271499</v>
      </c>
      <c r="G6" s="27">
        <v>1.9229307830126263</v>
      </c>
      <c r="H6" s="27">
        <v>6.6385819759411211</v>
      </c>
      <c r="I6" s="27">
        <v>1.6610194321001885</v>
      </c>
      <c r="J6" s="44">
        <v>0.19171984729040747</v>
      </c>
      <c r="K6" s="21">
        <v>322.62868337057915</v>
      </c>
    </row>
    <row r="7" spans="1:11" x14ac:dyDescent="0.35">
      <c r="A7" s="17" t="s">
        <v>269</v>
      </c>
      <c r="B7" s="27">
        <v>60.408015448862258</v>
      </c>
      <c r="C7" s="27">
        <v>55.166440502290214</v>
      </c>
      <c r="D7" s="27">
        <v>27.921124067215541</v>
      </c>
      <c r="E7" s="27">
        <v>34.125986472879362</v>
      </c>
      <c r="F7" s="27">
        <v>5.2853745454765679</v>
      </c>
      <c r="G7" s="27">
        <v>5.3113366773874144</v>
      </c>
      <c r="H7" s="27">
        <v>3.2549338145456326</v>
      </c>
      <c r="I7" s="27">
        <v>0</v>
      </c>
      <c r="J7" s="27">
        <v>0</v>
      </c>
      <c r="K7" s="21">
        <v>191.473211528657</v>
      </c>
    </row>
    <row r="8" spans="1:11" x14ac:dyDescent="0.35">
      <c r="A8" s="17" t="s">
        <v>270</v>
      </c>
      <c r="B8" s="27">
        <v>131.57826727077943</v>
      </c>
      <c r="C8" s="27">
        <v>122.20881272531432</v>
      </c>
      <c r="D8" s="27">
        <v>27.469710810709671</v>
      </c>
      <c r="E8" s="27">
        <v>32.270895363479255</v>
      </c>
      <c r="F8" s="27">
        <v>10.055914079800186</v>
      </c>
      <c r="G8" s="27">
        <v>6.7008461077200794</v>
      </c>
      <c r="H8" s="27">
        <v>1.0891846163458079</v>
      </c>
      <c r="I8" s="27">
        <v>0</v>
      </c>
      <c r="J8" s="27">
        <v>0</v>
      </c>
      <c r="K8" s="21">
        <v>331.37363097414868</v>
      </c>
    </row>
    <row r="9" spans="1:11" x14ac:dyDescent="0.35">
      <c r="A9" s="17" t="s">
        <v>271</v>
      </c>
      <c r="B9" s="27">
        <v>90.248352900737245</v>
      </c>
      <c r="C9" s="27">
        <v>0</v>
      </c>
      <c r="D9" s="27">
        <v>52.767735331545992</v>
      </c>
      <c r="E9" s="27">
        <v>42.119473422186104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1">
        <v>185.13556165446934</v>
      </c>
    </row>
    <row r="10" spans="1:11" x14ac:dyDescent="0.35">
      <c r="A10" s="17" t="s">
        <v>272</v>
      </c>
      <c r="B10" s="27">
        <v>386.93942321200007</v>
      </c>
      <c r="C10" s="27">
        <v>355.43678658700003</v>
      </c>
      <c r="D10" s="27">
        <v>189.04672842299993</v>
      </c>
      <c r="E10" s="27">
        <v>187.69142044699998</v>
      </c>
      <c r="F10" s="27">
        <v>35.642256668999998</v>
      </c>
      <c r="G10" s="27">
        <v>14.235725158999998</v>
      </c>
      <c r="H10" s="27">
        <v>12.173398550999998</v>
      </c>
      <c r="I10" s="27">
        <v>4.0822286499999993</v>
      </c>
      <c r="J10" s="44">
        <v>0.19447421099999995</v>
      </c>
      <c r="K10" s="21">
        <v>1185.4424419089999</v>
      </c>
    </row>
    <row r="12" spans="1:11" x14ac:dyDescent="0.35">
      <c r="A12" s="1" t="s">
        <v>1</v>
      </c>
    </row>
    <row r="14" spans="1:11" x14ac:dyDescent="0.35">
      <c r="A14" s="7" t="s">
        <v>0</v>
      </c>
    </row>
  </sheetData>
  <hyperlinks>
    <hyperlink ref="A14" location="Contents!A1" display="Contents" xr:uid="{1D2C0B99-E969-4B9E-B147-52EAC9D001C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06B5E-79E6-4247-9F3A-DA53907B4C6F}">
  <dimension ref="A1:G9"/>
  <sheetViews>
    <sheetView workbookViewId="0">
      <selection activeCell="A2" sqref="A2"/>
    </sheetView>
  </sheetViews>
  <sheetFormatPr defaultRowHeight="14.5" x14ac:dyDescent="0.35"/>
  <cols>
    <col min="1" max="1" width="19.1796875" bestFit="1" customWidth="1"/>
    <col min="2" max="7" width="9.81640625" bestFit="1" customWidth="1"/>
  </cols>
  <sheetData>
    <row r="1" spans="1:7" x14ac:dyDescent="0.35">
      <c r="A1" s="36" t="s">
        <v>227</v>
      </c>
      <c r="B1" s="1"/>
      <c r="C1" s="1"/>
      <c r="D1" s="1"/>
      <c r="E1" s="1"/>
    </row>
    <row r="2" spans="1:7" x14ac:dyDescent="0.35">
      <c r="A2" s="13"/>
      <c r="B2" s="1"/>
      <c r="C2" s="1"/>
      <c r="D2" s="1"/>
      <c r="E2" s="1"/>
    </row>
    <row r="3" spans="1:7" x14ac:dyDescent="0.35">
      <c r="A3" s="1" t="s">
        <v>159</v>
      </c>
      <c r="B3" s="17" t="s">
        <v>273</v>
      </c>
      <c r="C3" s="17" t="s">
        <v>274</v>
      </c>
      <c r="D3" s="17" t="s">
        <v>275</v>
      </c>
      <c r="E3" s="17" t="s">
        <v>276</v>
      </c>
      <c r="F3" s="17" t="s">
        <v>277</v>
      </c>
      <c r="G3" s="17" t="s">
        <v>314</v>
      </c>
    </row>
    <row r="4" spans="1:7" x14ac:dyDescent="0.35">
      <c r="A4" s="1" t="s">
        <v>284</v>
      </c>
      <c r="B4" s="19">
        <v>36094</v>
      </c>
      <c r="C4" s="19">
        <v>37970</v>
      </c>
      <c r="D4" s="19">
        <v>26471</v>
      </c>
      <c r="E4" s="19">
        <v>23141</v>
      </c>
      <c r="F4" s="23">
        <v>24058</v>
      </c>
      <c r="G4" s="23">
        <v>24939</v>
      </c>
    </row>
    <row r="5" spans="1:7" x14ac:dyDescent="0.35">
      <c r="A5" s="1" t="s">
        <v>166</v>
      </c>
      <c r="B5" s="24">
        <v>3.9346456813083075E-2</v>
      </c>
      <c r="C5" s="24">
        <v>4.1307973407108192E-2</v>
      </c>
      <c r="D5" s="24">
        <v>2.874533055338372E-2</v>
      </c>
      <c r="E5" s="24">
        <v>2.5085393972177447E-2</v>
      </c>
      <c r="F5" s="24">
        <v>2.6041926007070657E-2</v>
      </c>
      <c r="G5" s="24">
        <v>2.6944069906134939E-2</v>
      </c>
    </row>
    <row r="7" spans="1:7" x14ac:dyDescent="0.35">
      <c r="A7" s="1" t="s">
        <v>1</v>
      </c>
    </row>
    <row r="9" spans="1:7" x14ac:dyDescent="0.35">
      <c r="A9" s="7" t="s">
        <v>0</v>
      </c>
    </row>
  </sheetData>
  <hyperlinks>
    <hyperlink ref="A9" location="Contents!A1" display="Contents" xr:uid="{BD9E205B-C759-4225-9F2B-FACCB4CFA87B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73B36-B5EC-4A6F-905A-32EA17F4AD3C}">
  <dimension ref="A1:C25"/>
  <sheetViews>
    <sheetView workbookViewId="0">
      <selection activeCell="A2" sqref="A2"/>
    </sheetView>
  </sheetViews>
  <sheetFormatPr defaultRowHeight="14.5" x14ac:dyDescent="0.35"/>
  <cols>
    <col min="1" max="1" width="9.26953125" style="1" bestFit="1" customWidth="1"/>
    <col min="2" max="2" width="21.26953125" style="1" bestFit="1" customWidth="1"/>
    <col min="3" max="3" width="15.08984375" style="1" bestFit="1" customWidth="1"/>
  </cols>
  <sheetData>
    <row r="1" spans="1:3" x14ac:dyDescent="0.35">
      <c r="A1" s="36" t="s">
        <v>251</v>
      </c>
    </row>
    <row r="2" spans="1:3" x14ac:dyDescent="0.35">
      <c r="A2" s="13"/>
    </row>
    <row r="3" spans="1:3" x14ac:dyDescent="0.35">
      <c r="B3" s="1" t="s">
        <v>282</v>
      </c>
      <c r="C3" s="1" t="s">
        <v>283</v>
      </c>
    </row>
    <row r="4" spans="1:3" x14ac:dyDescent="0.35">
      <c r="A4" s="1" t="s">
        <v>144</v>
      </c>
      <c r="B4" s="13">
        <v>4826</v>
      </c>
      <c r="C4" s="13">
        <v>5025</v>
      </c>
    </row>
    <row r="5" spans="1:3" x14ac:dyDescent="0.35">
      <c r="A5" s="1" t="s">
        <v>145</v>
      </c>
      <c r="B5" s="13">
        <v>6879</v>
      </c>
      <c r="C5" s="13">
        <v>5986</v>
      </c>
    </row>
    <row r="6" spans="1:3" x14ac:dyDescent="0.35">
      <c r="A6" s="1" t="s">
        <v>146</v>
      </c>
      <c r="B6" s="13">
        <v>5961</v>
      </c>
      <c r="C6" s="13">
        <v>5858</v>
      </c>
    </row>
    <row r="7" spans="1:3" x14ac:dyDescent="0.35">
      <c r="A7" s="1" t="s">
        <v>147</v>
      </c>
      <c r="B7" s="13">
        <v>4872</v>
      </c>
      <c r="C7" s="13">
        <v>5932</v>
      </c>
    </row>
    <row r="8" spans="1:3" x14ac:dyDescent="0.35">
      <c r="A8" s="1" t="s">
        <v>148</v>
      </c>
      <c r="B8" s="13">
        <v>6450</v>
      </c>
      <c r="C8" s="13">
        <v>7250</v>
      </c>
    </row>
    <row r="9" spans="1:3" x14ac:dyDescent="0.35">
      <c r="A9" s="1" t="s">
        <v>149</v>
      </c>
      <c r="B9" s="13">
        <v>5594</v>
      </c>
      <c r="C9" s="13">
        <v>5931</v>
      </c>
    </row>
    <row r="10" spans="1:3" x14ac:dyDescent="0.35">
      <c r="A10" s="1" t="s">
        <v>150</v>
      </c>
      <c r="B10" s="13">
        <v>3825</v>
      </c>
      <c r="C10" s="13">
        <v>4104</v>
      </c>
    </row>
    <row r="11" spans="1:3" x14ac:dyDescent="0.35">
      <c r="A11" s="1" t="s">
        <v>151</v>
      </c>
      <c r="B11" s="13">
        <v>4333</v>
      </c>
      <c r="C11" s="13">
        <v>4889</v>
      </c>
    </row>
    <row r="12" spans="1:3" x14ac:dyDescent="0.35">
      <c r="A12" s="1" t="s">
        <v>152</v>
      </c>
      <c r="B12" s="13">
        <v>3745</v>
      </c>
      <c r="C12" s="13">
        <v>4238</v>
      </c>
    </row>
    <row r="13" spans="1:3" x14ac:dyDescent="0.35">
      <c r="A13" s="1" t="s">
        <v>153</v>
      </c>
      <c r="B13" s="13">
        <v>3516</v>
      </c>
      <c r="C13" s="13">
        <v>3457</v>
      </c>
    </row>
    <row r="14" spans="1:3" x14ac:dyDescent="0.35">
      <c r="A14" s="1" t="s">
        <v>154</v>
      </c>
      <c r="B14" s="13">
        <v>3053</v>
      </c>
      <c r="C14" s="13">
        <v>3941</v>
      </c>
    </row>
    <row r="15" spans="1:3" x14ac:dyDescent="0.35">
      <c r="A15" s="1" t="s">
        <v>155</v>
      </c>
      <c r="B15" s="13">
        <v>3577</v>
      </c>
      <c r="C15" s="13">
        <v>4236</v>
      </c>
    </row>
    <row r="16" spans="1:3" x14ac:dyDescent="0.35">
      <c r="A16" s="1" t="s">
        <v>156</v>
      </c>
      <c r="B16" s="13">
        <v>3913</v>
      </c>
      <c r="C16" s="13">
        <v>4006</v>
      </c>
    </row>
    <row r="17" spans="1:3" x14ac:dyDescent="0.35">
      <c r="A17" s="1" t="s">
        <v>157</v>
      </c>
      <c r="B17" s="13">
        <v>3039</v>
      </c>
      <c r="C17" s="13">
        <v>4200</v>
      </c>
    </row>
    <row r="18" spans="1:3" x14ac:dyDescent="0.35">
      <c r="A18" s="1" t="s">
        <v>158</v>
      </c>
      <c r="B18" s="13">
        <v>3158</v>
      </c>
      <c r="C18" s="13">
        <v>4345</v>
      </c>
    </row>
    <row r="19" spans="1:3" x14ac:dyDescent="0.35">
      <c r="A19" s="1" t="s">
        <v>315</v>
      </c>
      <c r="B19" s="13">
        <v>4025</v>
      </c>
      <c r="C19" s="13">
        <v>4554</v>
      </c>
    </row>
    <row r="20" spans="1:3" x14ac:dyDescent="0.35">
      <c r="A20" s="1" t="s">
        <v>316</v>
      </c>
      <c r="B20" s="13">
        <v>3637</v>
      </c>
      <c r="C20" s="13">
        <v>4244</v>
      </c>
    </row>
    <row r="21" spans="1:3" x14ac:dyDescent="0.35">
      <c r="A21" s="1" t="s">
        <v>317</v>
      </c>
      <c r="B21" s="13">
        <v>3156</v>
      </c>
      <c r="C21" s="13">
        <v>4136</v>
      </c>
    </row>
    <row r="23" spans="1:3" x14ac:dyDescent="0.35">
      <c r="A23" s="1" t="s">
        <v>1</v>
      </c>
    </row>
    <row r="24" spans="1:3" x14ac:dyDescent="0.35">
      <c r="A24"/>
    </row>
    <row r="25" spans="1:3" x14ac:dyDescent="0.35">
      <c r="A25" s="7" t="s">
        <v>0</v>
      </c>
    </row>
  </sheetData>
  <hyperlinks>
    <hyperlink ref="A25" location="Contents!A1" display="Contents" xr:uid="{1119C395-D667-4E8C-B4C5-DD4CF81ADA49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70E2-4B4A-415A-8631-218D389A8B49}">
  <dimension ref="A1:G9"/>
  <sheetViews>
    <sheetView workbookViewId="0">
      <selection activeCell="A7" sqref="A7"/>
    </sheetView>
  </sheetViews>
  <sheetFormatPr defaultRowHeight="14.5" x14ac:dyDescent="0.35"/>
  <cols>
    <col min="1" max="1" width="17.453125" bestFit="1" customWidth="1"/>
    <col min="2" max="7" width="9.81640625" bestFit="1" customWidth="1"/>
  </cols>
  <sheetData>
    <row r="1" spans="1:7" x14ac:dyDescent="0.35">
      <c r="A1" s="36" t="s">
        <v>223</v>
      </c>
      <c r="B1" s="1"/>
      <c r="C1" s="1"/>
      <c r="D1" s="1"/>
      <c r="E1" s="1"/>
    </row>
    <row r="2" spans="1:7" x14ac:dyDescent="0.35">
      <c r="A2" s="13"/>
      <c r="B2" s="1"/>
      <c r="C2" s="1"/>
      <c r="D2" s="1"/>
      <c r="E2" s="1"/>
    </row>
    <row r="3" spans="1:7" x14ac:dyDescent="0.35">
      <c r="A3" s="17" t="s">
        <v>159</v>
      </c>
      <c r="B3" s="17" t="s">
        <v>273</v>
      </c>
      <c r="C3" s="17" t="s">
        <v>274</v>
      </c>
      <c r="D3" s="17" t="s">
        <v>275</v>
      </c>
      <c r="E3" s="17" t="s">
        <v>276</v>
      </c>
      <c r="F3" s="17" t="s">
        <v>277</v>
      </c>
      <c r="G3" s="17" t="s">
        <v>314</v>
      </c>
    </row>
    <row r="4" spans="1:7" x14ac:dyDescent="0.35">
      <c r="A4" s="17" t="s">
        <v>284</v>
      </c>
      <c r="B4" s="19">
        <v>34535</v>
      </c>
      <c r="C4" s="19">
        <v>36029</v>
      </c>
      <c r="D4" s="19">
        <v>25134</v>
      </c>
      <c r="E4" s="19">
        <v>21780</v>
      </c>
      <c r="F4" s="23">
        <v>22661</v>
      </c>
      <c r="G4" s="23">
        <v>23752</v>
      </c>
    </row>
    <row r="5" spans="1:7" x14ac:dyDescent="0.35">
      <c r="A5" s="17" t="s">
        <v>166</v>
      </c>
      <c r="B5" s="24">
        <v>4.1029327028744886E-2</v>
      </c>
      <c r="C5" s="24">
        <v>4.271966914162266E-2</v>
      </c>
      <c r="D5" s="24">
        <v>2.9745786782806288E-2</v>
      </c>
      <c r="E5" s="24">
        <v>2.5733274257864421E-2</v>
      </c>
      <c r="F5" s="24">
        <v>2.6740820196570578E-2</v>
      </c>
      <c r="G5" s="24">
        <v>2.7977003073088626E-2</v>
      </c>
    </row>
    <row r="7" spans="1:7" x14ac:dyDescent="0.35">
      <c r="A7" s="1" t="s">
        <v>1</v>
      </c>
    </row>
    <row r="9" spans="1:7" x14ac:dyDescent="0.35">
      <c r="A9" s="7" t="s">
        <v>0</v>
      </c>
    </row>
  </sheetData>
  <hyperlinks>
    <hyperlink ref="A9" location="Contents!A1" display="Contents" xr:uid="{1B3F7396-0434-4538-A25C-EE1BB8000A36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B6C3-79FB-4D26-AD7D-E90048993769}">
  <dimension ref="A1:B25"/>
  <sheetViews>
    <sheetView workbookViewId="0">
      <selection activeCell="A2" sqref="A2"/>
    </sheetView>
  </sheetViews>
  <sheetFormatPr defaultRowHeight="14.5" x14ac:dyDescent="0.35"/>
  <cols>
    <col min="1" max="1" width="12.08984375" style="1" bestFit="1" customWidth="1"/>
    <col min="2" max="2" width="12.81640625" style="1" bestFit="1" customWidth="1"/>
  </cols>
  <sheetData>
    <row r="1" spans="1:2" x14ac:dyDescent="0.35">
      <c r="A1" s="17" t="s">
        <v>76</v>
      </c>
    </row>
    <row r="2" spans="1:2" x14ac:dyDescent="0.35">
      <c r="A2" s="13"/>
    </row>
    <row r="3" spans="1:2" x14ac:dyDescent="0.35">
      <c r="A3" s="41" t="s">
        <v>285</v>
      </c>
      <c r="B3" s="41" t="s">
        <v>286</v>
      </c>
    </row>
    <row r="4" spans="1:2" x14ac:dyDescent="0.35">
      <c r="A4" s="1" t="s">
        <v>144</v>
      </c>
      <c r="B4" s="13">
        <v>455</v>
      </c>
    </row>
    <row r="5" spans="1:2" x14ac:dyDescent="0.35">
      <c r="A5" s="1" t="s">
        <v>145</v>
      </c>
      <c r="B5" s="13">
        <v>679</v>
      </c>
    </row>
    <row r="6" spans="1:2" x14ac:dyDescent="0.35">
      <c r="A6" s="1" t="s">
        <v>146</v>
      </c>
      <c r="B6" s="13">
        <v>425</v>
      </c>
    </row>
    <row r="7" spans="1:2" x14ac:dyDescent="0.35">
      <c r="A7" s="1" t="s">
        <v>147</v>
      </c>
      <c r="B7" s="13">
        <v>875</v>
      </c>
    </row>
    <row r="8" spans="1:2" x14ac:dyDescent="0.35">
      <c r="A8" s="1" t="s">
        <v>148</v>
      </c>
      <c r="B8" s="13">
        <v>562</v>
      </c>
    </row>
    <row r="9" spans="1:2" x14ac:dyDescent="0.35">
      <c r="A9" s="1" t="s">
        <v>149</v>
      </c>
      <c r="B9" s="13">
        <v>504</v>
      </c>
    </row>
    <row r="10" spans="1:2" x14ac:dyDescent="0.35">
      <c r="A10" s="1" t="s">
        <v>150</v>
      </c>
      <c r="B10" s="13">
        <v>458</v>
      </c>
    </row>
    <row r="11" spans="1:2" x14ac:dyDescent="0.35">
      <c r="A11" s="1" t="s">
        <v>151</v>
      </c>
      <c r="B11" s="13">
        <v>391</v>
      </c>
    </row>
    <row r="12" spans="1:2" x14ac:dyDescent="0.35">
      <c r="A12" s="1" t="s">
        <v>152</v>
      </c>
      <c r="B12" s="13">
        <v>488</v>
      </c>
    </row>
    <row r="13" spans="1:2" x14ac:dyDescent="0.35">
      <c r="A13" s="1" t="s">
        <v>153</v>
      </c>
      <c r="B13" s="13">
        <v>458</v>
      </c>
    </row>
    <row r="14" spans="1:2" x14ac:dyDescent="0.35">
      <c r="A14" s="1" t="s">
        <v>154</v>
      </c>
      <c r="B14" s="13">
        <v>526</v>
      </c>
    </row>
    <row r="15" spans="1:2" x14ac:dyDescent="0.35">
      <c r="A15" s="1" t="s">
        <v>155</v>
      </c>
      <c r="B15" s="13">
        <v>377</v>
      </c>
    </row>
    <row r="16" spans="1:2" x14ac:dyDescent="0.35">
      <c r="A16" s="1" t="s">
        <v>156</v>
      </c>
      <c r="B16" s="13">
        <v>390</v>
      </c>
    </row>
    <row r="17" spans="1:2" x14ac:dyDescent="0.35">
      <c r="A17" s="1" t="s">
        <v>157</v>
      </c>
      <c r="B17" s="13">
        <v>655</v>
      </c>
    </row>
    <row r="18" spans="1:2" x14ac:dyDescent="0.35">
      <c r="A18" s="1" t="s">
        <v>158</v>
      </c>
      <c r="B18" s="13">
        <v>352</v>
      </c>
    </row>
    <row r="19" spans="1:2" x14ac:dyDescent="0.35">
      <c r="A19" s="1" t="s">
        <v>315</v>
      </c>
      <c r="B19" s="13">
        <v>419</v>
      </c>
    </row>
    <row r="20" spans="1:2" x14ac:dyDescent="0.35">
      <c r="A20" s="1" t="s">
        <v>316</v>
      </c>
      <c r="B20" s="13">
        <v>471</v>
      </c>
    </row>
    <row r="21" spans="1:2" x14ac:dyDescent="0.35">
      <c r="A21" s="1" t="s">
        <v>317</v>
      </c>
      <c r="B21" s="13">
        <v>297</v>
      </c>
    </row>
    <row r="23" spans="1:2" x14ac:dyDescent="0.35">
      <c r="A23" s="1" t="s">
        <v>1</v>
      </c>
    </row>
    <row r="24" spans="1:2" x14ac:dyDescent="0.35">
      <c r="A24"/>
    </row>
    <row r="25" spans="1:2" x14ac:dyDescent="0.35">
      <c r="A25" s="7" t="s">
        <v>0</v>
      </c>
    </row>
  </sheetData>
  <hyperlinks>
    <hyperlink ref="A25" location="Contents!A1" display="Contents" xr:uid="{46D0237B-4DCC-4510-8E6E-3A8DC19C1E67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04D21-7A47-4EC9-A10F-8AFE322731F4}">
  <dimension ref="A1:G9"/>
  <sheetViews>
    <sheetView workbookViewId="0">
      <selection activeCell="L39" sqref="L39"/>
    </sheetView>
  </sheetViews>
  <sheetFormatPr defaultRowHeight="14.5" x14ac:dyDescent="0.35"/>
  <cols>
    <col min="1" max="1" width="19.1796875" bestFit="1" customWidth="1"/>
    <col min="2" max="7" width="9.81640625" bestFit="1" customWidth="1"/>
  </cols>
  <sheetData>
    <row r="1" spans="1:7" x14ac:dyDescent="0.35">
      <c r="A1" s="17" t="s">
        <v>77</v>
      </c>
      <c r="B1" s="1"/>
      <c r="C1" s="1"/>
      <c r="D1" s="1"/>
      <c r="E1" s="1"/>
    </row>
    <row r="2" spans="1:7" x14ac:dyDescent="0.35">
      <c r="A2" s="13"/>
      <c r="B2" s="1"/>
      <c r="C2" s="1"/>
      <c r="D2" s="1"/>
      <c r="E2" s="1"/>
    </row>
    <row r="3" spans="1:7" x14ac:dyDescent="0.35">
      <c r="A3" s="17" t="s">
        <v>159</v>
      </c>
      <c r="B3" s="17" t="s">
        <v>273</v>
      </c>
      <c r="C3" s="17" t="s">
        <v>274</v>
      </c>
      <c r="D3" s="17" t="s">
        <v>275</v>
      </c>
      <c r="E3" s="17" t="s">
        <v>276</v>
      </c>
      <c r="F3" s="17" t="s">
        <v>277</v>
      </c>
      <c r="G3" s="17" t="s">
        <v>314</v>
      </c>
    </row>
    <row r="4" spans="1:7" x14ac:dyDescent="0.35">
      <c r="A4" s="17" t="s">
        <v>284</v>
      </c>
      <c r="B4" s="19">
        <v>1559</v>
      </c>
      <c r="C4" s="19">
        <v>1941</v>
      </c>
      <c r="D4" s="19">
        <v>1337</v>
      </c>
      <c r="E4" s="19">
        <v>1361</v>
      </c>
      <c r="F4" s="23">
        <v>1397</v>
      </c>
      <c r="G4" s="23">
        <v>1187</v>
      </c>
    </row>
    <row r="5" spans="1:7" x14ac:dyDescent="0.35">
      <c r="A5" s="17" t="s">
        <v>166</v>
      </c>
      <c r="B5" s="25">
        <v>2.0615421234280576E-2</v>
      </c>
      <c r="C5" s="25">
        <v>2.5603144662384086E-2</v>
      </c>
      <c r="D5" s="25">
        <v>1.7610642781875657E-2</v>
      </c>
      <c r="E5" s="25">
        <v>1.7881073127151377E-2</v>
      </c>
      <c r="F5" s="24">
        <v>1.828845222354589E-2</v>
      </c>
      <c r="G5" s="24">
        <v>1.5495881254813906E-2</v>
      </c>
    </row>
    <row r="7" spans="1:7" x14ac:dyDescent="0.35">
      <c r="A7" s="1" t="s">
        <v>1</v>
      </c>
    </row>
    <row r="9" spans="1:7" x14ac:dyDescent="0.35">
      <c r="A9" s="7" t="s">
        <v>0</v>
      </c>
    </row>
  </sheetData>
  <hyperlinks>
    <hyperlink ref="A9" location="Contents!A1" display="Contents" xr:uid="{95C03ECC-1F51-4563-867E-CC0FE9B720C6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6049-A1AB-4097-8A8D-25F326BB16AE}">
  <dimension ref="A1:F24"/>
  <sheetViews>
    <sheetView workbookViewId="0">
      <selection activeCell="A24" sqref="A24"/>
    </sheetView>
  </sheetViews>
  <sheetFormatPr defaultRowHeight="14.5" x14ac:dyDescent="0.35"/>
  <cols>
    <col min="1" max="1" width="5.26953125" bestFit="1" customWidth="1"/>
    <col min="2" max="2" width="9.6328125" bestFit="1" customWidth="1"/>
    <col min="3" max="3" width="16.90625" bestFit="1" customWidth="1"/>
    <col min="4" max="4" width="26" bestFit="1" customWidth="1"/>
    <col min="5" max="5" width="19.08984375" bestFit="1" customWidth="1"/>
    <col min="6" max="6" width="28.453125" bestFit="1" customWidth="1"/>
  </cols>
  <sheetData>
    <row r="1" spans="1:6" x14ac:dyDescent="0.35">
      <c r="A1" s="36" t="s">
        <v>253</v>
      </c>
      <c r="B1" s="1"/>
      <c r="C1" s="1"/>
      <c r="D1" s="1"/>
      <c r="E1" s="1"/>
    </row>
    <row r="2" spans="1:6" x14ac:dyDescent="0.35">
      <c r="A2" s="13"/>
      <c r="B2" s="1"/>
      <c r="C2" s="1"/>
      <c r="D2" s="1"/>
      <c r="E2" s="1"/>
    </row>
    <row r="3" spans="1:6" x14ac:dyDescent="0.35">
      <c r="A3" s="1" t="s">
        <v>130</v>
      </c>
      <c r="B3" s="1" t="s">
        <v>131</v>
      </c>
      <c r="C3" s="1" t="s">
        <v>255</v>
      </c>
      <c r="D3" s="1" t="s">
        <v>256</v>
      </c>
      <c r="E3" s="36" t="s">
        <v>108</v>
      </c>
      <c r="F3" s="1" t="s">
        <v>177</v>
      </c>
    </row>
    <row r="4" spans="1:6" x14ac:dyDescent="0.35">
      <c r="A4" s="1">
        <v>2024</v>
      </c>
      <c r="B4" s="1" t="s">
        <v>84</v>
      </c>
      <c r="C4" s="1" t="s">
        <v>85</v>
      </c>
      <c r="D4" s="1" t="s">
        <v>86</v>
      </c>
      <c r="E4" s="5" t="s">
        <v>87</v>
      </c>
      <c r="F4" s="31">
        <v>28.661495200000001</v>
      </c>
    </row>
    <row r="5" spans="1:6" x14ac:dyDescent="0.35">
      <c r="A5" s="1">
        <v>2024</v>
      </c>
      <c r="B5" s="1" t="s">
        <v>84</v>
      </c>
      <c r="C5" s="1" t="s">
        <v>85</v>
      </c>
      <c r="D5" s="1" t="s">
        <v>86</v>
      </c>
      <c r="E5" s="5" t="s">
        <v>88</v>
      </c>
      <c r="F5" s="31">
        <v>31.6865904</v>
      </c>
    </row>
    <row r="6" spans="1:6" x14ac:dyDescent="0.35">
      <c r="A6" s="1">
        <v>2024</v>
      </c>
      <c r="B6" s="1" t="s">
        <v>84</v>
      </c>
      <c r="C6" s="1" t="s">
        <v>85</v>
      </c>
      <c r="D6" s="1" t="s">
        <v>86</v>
      </c>
      <c r="E6" s="5" t="s">
        <v>89</v>
      </c>
      <c r="F6" s="31">
        <v>33.7631388</v>
      </c>
    </row>
    <row r="7" spans="1:6" x14ac:dyDescent="0.35">
      <c r="A7" s="1">
        <v>2024</v>
      </c>
      <c r="B7" s="1" t="s">
        <v>84</v>
      </c>
      <c r="C7" s="1" t="s">
        <v>85</v>
      </c>
      <c r="D7" s="1" t="s">
        <v>86</v>
      </c>
      <c r="E7" s="5" t="s">
        <v>90</v>
      </c>
      <c r="F7" s="31">
        <v>31.925863466666666</v>
      </c>
    </row>
    <row r="8" spans="1:6" x14ac:dyDescent="0.35">
      <c r="A8" s="1">
        <v>2024</v>
      </c>
      <c r="B8" s="1" t="s">
        <v>84</v>
      </c>
      <c r="C8" s="1" t="s">
        <v>85</v>
      </c>
      <c r="D8" s="1" t="s">
        <v>86</v>
      </c>
      <c r="E8" s="5" t="s">
        <v>91</v>
      </c>
      <c r="F8" s="31">
        <v>18.569299066666666</v>
      </c>
    </row>
    <row r="9" spans="1:6" x14ac:dyDescent="0.35">
      <c r="A9" s="1">
        <v>2024</v>
      </c>
      <c r="B9" s="1" t="s">
        <v>84</v>
      </c>
      <c r="C9" s="1" t="s">
        <v>85</v>
      </c>
      <c r="D9" s="1" t="s">
        <v>86</v>
      </c>
      <c r="E9" s="5" t="s">
        <v>92</v>
      </c>
      <c r="F9" s="31">
        <v>20.8167568</v>
      </c>
    </row>
    <row r="10" spans="1:6" x14ac:dyDescent="0.35">
      <c r="A10" s="1">
        <v>2024</v>
      </c>
      <c r="B10" s="1" t="s">
        <v>84</v>
      </c>
      <c r="C10" s="1" t="s">
        <v>85</v>
      </c>
      <c r="D10" s="1" t="s">
        <v>86</v>
      </c>
      <c r="E10" s="5" t="s">
        <v>93</v>
      </c>
      <c r="F10" s="31">
        <v>23.722215466666668</v>
      </c>
    </row>
    <row r="11" spans="1:6" x14ac:dyDescent="0.35">
      <c r="A11" s="1">
        <v>2024</v>
      </c>
      <c r="B11" s="1" t="s">
        <v>84</v>
      </c>
      <c r="C11" s="1" t="s">
        <v>85</v>
      </c>
      <c r="D11" s="1" t="s">
        <v>86</v>
      </c>
      <c r="E11" s="5" t="s">
        <v>94</v>
      </c>
      <c r="F11" s="31">
        <v>27.977857866666668</v>
      </c>
    </row>
    <row r="12" spans="1:6" x14ac:dyDescent="0.35">
      <c r="A12" s="1">
        <v>2024</v>
      </c>
      <c r="B12" s="1" t="s">
        <v>84</v>
      </c>
      <c r="C12" s="1" t="s">
        <v>85</v>
      </c>
      <c r="D12" s="1" t="s">
        <v>86</v>
      </c>
      <c r="E12" s="5" t="s">
        <v>95</v>
      </c>
      <c r="F12" s="31">
        <v>17.338751866666666</v>
      </c>
    </row>
    <row r="13" spans="1:6" x14ac:dyDescent="0.35">
      <c r="A13" s="1">
        <v>2024</v>
      </c>
      <c r="B13" s="1" t="s">
        <v>84</v>
      </c>
      <c r="C13" s="1" t="s">
        <v>85</v>
      </c>
      <c r="D13" s="1" t="s">
        <v>86</v>
      </c>
      <c r="E13" s="5" t="s">
        <v>96</v>
      </c>
      <c r="F13" s="31">
        <v>23.030032666666671</v>
      </c>
    </row>
    <row r="14" spans="1:6" x14ac:dyDescent="0.35">
      <c r="A14" s="1">
        <v>2024</v>
      </c>
      <c r="B14" s="1" t="s">
        <v>84</v>
      </c>
      <c r="C14" s="1" t="s">
        <v>85</v>
      </c>
      <c r="D14" s="1" t="s">
        <v>86</v>
      </c>
      <c r="E14" s="5" t="s">
        <v>97</v>
      </c>
      <c r="F14" s="31">
        <v>23.337669466666668</v>
      </c>
    </row>
    <row r="15" spans="1:6" x14ac:dyDescent="0.35">
      <c r="A15" s="1">
        <v>2024</v>
      </c>
      <c r="B15" s="1" t="s">
        <v>84</v>
      </c>
      <c r="C15" s="1" t="s">
        <v>85</v>
      </c>
      <c r="D15" s="1" t="s">
        <v>86</v>
      </c>
      <c r="E15" s="5" t="s">
        <v>98</v>
      </c>
      <c r="F15" s="31">
        <v>20.731302133333333</v>
      </c>
    </row>
    <row r="16" spans="1:6" x14ac:dyDescent="0.35">
      <c r="A16" s="1">
        <v>2024</v>
      </c>
      <c r="B16" s="1" t="s">
        <v>84</v>
      </c>
      <c r="C16" s="1" t="s">
        <v>85</v>
      </c>
      <c r="D16" s="1" t="s">
        <v>86</v>
      </c>
      <c r="E16" s="5" t="s">
        <v>99</v>
      </c>
      <c r="F16" s="31">
        <v>21.064575333333334</v>
      </c>
    </row>
    <row r="17" spans="1:6" x14ac:dyDescent="0.35">
      <c r="A17" s="1">
        <v>2024</v>
      </c>
      <c r="B17" s="1" t="s">
        <v>84</v>
      </c>
      <c r="C17" s="1" t="s">
        <v>85</v>
      </c>
      <c r="D17" s="1" t="s">
        <v>86</v>
      </c>
      <c r="E17" s="5" t="s">
        <v>100</v>
      </c>
      <c r="F17" s="31">
        <v>20.799665866666668</v>
      </c>
    </row>
    <row r="18" spans="1:6" x14ac:dyDescent="0.35">
      <c r="A18" s="1">
        <v>2024</v>
      </c>
      <c r="B18" s="1" t="s">
        <v>84</v>
      </c>
      <c r="C18" s="1" t="s">
        <v>85</v>
      </c>
      <c r="D18" s="1" t="s">
        <v>86</v>
      </c>
      <c r="E18" s="5" t="s">
        <v>101</v>
      </c>
      <c r="F18" s="31">
        <v>31.24503463696518</v>
      </c>
    </row>
    <row r="19" spans="1:6" x14ac:dyDescent="0.35">
      <c r="A19" s="1">
        <v>2024</v>
      </c>
      <c r="B19" s="1" t="s">
        <v>84</v>
      </c>
      <c r="C19" s="1" t="s">
        <v>85</v>
      </c>
      <c r="D19" s="1" t="s">
        <v>86</v>
      </c>
      <c r="E19" s="5" t="s">
        <v>102</v>
      </c>
      <c r="F19" s="31">
        <v>23.337669466666668</v>
      </c>
    </row>
    <row r="20" spans="1:6" x14ac:dyDescent="0.35">
      <c r="A20" s="1">
        <v>2024</v>
      </c>
      <c r="B20" s="1" t="s">
        <v>84</v>
      </c>
      <c r="C20" s="1" t="s">
        <v>85</v>
      </c>
      <c r="D20" s="1" t="s">
        <v>86</v>
      </c>
      <c r="E20" s="5" t="s">
        <v>103</v>
      </c>
      <c r="F20" s="12">
        <v>32.004185475579924</v>
      </c>
    </row>
    <row r="22" spans="1:6" x14ac:dyDescent="0.35">
      <c r="A22" s="1" t="s">
        <v>68</v>
      </c>
    </row>
    <row r="24" spans="1:6" x14ac:dyDescent="0.35">
      <c r="A24" s="7" t="s">
        <v>0</v>
      </c>
    </row>
  </sheetData>
  <hyperlinks>
    <hyperlink ref="A24" location="Contents!A1" display="Contents" xr:uid="{7EA33535-A92D-416C-B99A-A9135AB00E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8EF4-AF52-4FE9-A60F-BB76CDD1B490}">
  <dimension ref="A1:B18"/>
  <sheetViews>
    <sheetView workbookViewId="0"/>
  </sheetViews>
  <sheetFormatPr defaultRowHeight="14.5" x14ac:dyDescent="0.35"/>
  <cols>
    <col min="1" max="1" width="15.90625" customWidth="1"/>
    <col min="2" max="2" width="11.90625" customWidth="1"/>
  </cols>
  <sheetData>
    <row r="1" spans="1:2" x14ac:dyDescent="0.35">
      <c r="A1" s="36" t="s">
        <v>246</v>
      </c>
      <c r="B1" s="1"/>
    </row>
    <row r="2" spans="1:2" x14ac:dyDescent="0.35">
      <c r="A2" s="1"/>
      <c r="B2" s="1"/>
    </row>
    <row r="3" spans="1:2" x14ac:dyDescent="0.35">
      <c r="A3" s="1"/>
      <c r="B3" s="1" t="s">
        <v>263</v>
      </c>
    </row>
    <row r="4" spans="1:2" x14ac:dyDescent="0.35">
      <c r="A4" s="1" t="s">
        <v>259</v>
      </c>
      <c r="B4" s="3">
        <v>0.59861233556327675</v>
      </c>
    </row>
    <row r="5" spans="1:2" x14ac:dyDescent="0.35">
      <c r="A5" s="1" t="s">
        <v>136</v>
      </c>
      <c r="B5" s="3">
        <v>0.17528176805130599</v>
      </c>
    </row>
    <row r="6" spans="1:2" x14ac:dyDescent="0.35">
      <c r="A6" s="1" t="s">
        <v>260</v>
      </c>
      <c r="B6" s="3">
        <v>0.12030242527960726</v>
      </c>
    </row>
    <row r="7" spans="1:2" x14ac:dyDescent="0.35">
      <c r="A7" s="1" t="s">
        <v>140</v>
      </c>
      <c r="B7" s="3">
        <v>4.6618135144946324E-2</v>
      </c>
    </row>
    <row r="8" spans="1:2" x14ac:dyDescent="0.35">
      <c r="A8" s="1" t="s">
        <v>261</v>
      </c>
      <c r="B8" s="3">
        <v>4.1406290514961364E-2</v>
      </c>
    </row>
    <row r="9" spans="1:2" x14ac:dyDescent="0.35">
      <c r="A9" s="1" t="s">
        <v>139</v>
      </c>
      <c r="B9" s="3">
        <v>1.3467173157703677E-2</v>
      </c>
    </row>
    <row r="10" spans="1:2" x14ac:dyDescent="0.35">
      <c r="A10" s="1" t="s">
        <v>264</v>
      </c>
      <c r="B10" s="4">
        <v>5.9962142820100606E-4</v>
      </c>
    </row>
    <row r="11" spans="1:2" x14ac:dyDescent="0.35">
      <c r="A11" s="1" t="s">
        <v>141</v>
      </c>
      <c r="B11" s="4">
        <v>1.3288907327697972E-4</v>
      </c>
    </row>
    <row r="12" spans="1:2" x14ac:dyDescent="0.35">
      <c r="A12" s="1" t="s">
        <v>262</v>
      </c>
      <c r="B12" s="15">
        <v>3.5793617867206002E-3</v>
      </c>
    </row>
    <row r="13" spans="1:2" x14ac:dyDescent="0.35">
      <c r="A13" s="1"/>
      <c r="B13" s="15"/>
    </row>
    <row r="14" spans="1:2" x14ac:dyDescent="0.35">
      <c r="A14" s="1" t="s">
        <v>72</v>
      </c>
      <c r="B14" s="2">
        <v>925584</v>
      </c>
    </row>
    <row r="16" spans="1:2" x14ac:dyDescent="0.35">
      <c r="A16" s="1" t="s">
        <v>1</v>
      </c>
    </row>
    <row r="18" spans="1:2" ht="15.5" x14ac:dyDescent="0.35">
      <c r="A18" s="7" t="s">
        <v>0</v>
      </c>
      <c r="B18" s="9"/>
    </row>
  </sheetData>
  <hyperlinks>
    <hyperlink ref="A18" location="Contents!A1" display="Contents" xr:uid="{9C74C2A0-4A03-4E99-9609-4E43195C885F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D3215-F2FC-4DF4-BE60-85AB214DB73C}">
  <dimension ref="A1:H59"/>
  <sheetViews>
    <sheetView workbookViewId="0"/>
  </sheetViews>
  <sheetFormatPr defaultRowHeight="14.5" x14ac:dyDescent="0.35"/>
  <cols>
    <col min="1" max="1" width="5.26953125" bestFit="1" customWidth="1"/>
    <col min="2" max="2" width="9.6328125" bestFit="1" customWidth="1"/>
    <col min="3" max="3" width="16.90625" bestFit="1" customWidth="1"/>
    <col min="4" max="4" width="26" bestFit="1" customWidth="1"/>
    <col min="5" max="5" width="8.7265625" style="30" customWidth="1"/>
    <col min="6" max="6" width="6.81640625" style="30" bestFit="1" customWidth="1"/>
    <col min="7" max="7" width="14.90625" style="30" bestFit="1" customWidth="1"/>
    <col min="8" max="8" width="13.6328125" style="30" bestFit="1" customWidth="1"/>
  </cols>
  <sheetData>
    <row r="1" spans="1:8" x14ac:dyDescent="0.35">
      <c r="A1" s="30" t="s">
        <v>107</v>
      </c>
      <c r="B1" s="1"/>
      <c r="C1" s="1"/>
      <c r="D1" s="1"/>
    </row>
    <row r="2" spans="1:8" x14ac:dyDescent="0.35">
      <c r="A2" s="12"/>
      <c r="B2" s="12"/>
      <c r="C2" s="1"/>
      <c r="D2" s="1"/>
    </row>
    <row r="3" spans="1:8" x14ac:dyDescent="0.35">
      <c r="A3" s="36" t="s">
        <v>130</v>
      </c>
      <c r="B3" s="36" t="s">
        <v>131</v>
      </c>
      <c r="C3" s="36" t="s">
        <v>255</v>
      </c>
      <c r="D3" s="36" t="s">
        <v>256</v>
      </c>
      <c r="E3" s="30" t="s">
        <v>103</v>
      </c>
      <c r="F3" s="30" t="s">
        <v>105</v>
      </c>
      <c r="G3" s="30" t="s">
        <v>106</v>
      </c>
      <c r="H3" s="30" t="s">
        <v>102</v>
      </c>
    </row>
    <row r="4" spans="1:8" s="30" customFormat="1" ht="14" x14ac:dyDescent="0.3">
      <c r="A4" s="30">
        <v>2018</v>
      </c>
      <c r="B4" s="30" t="s">
        <v>84</v>
      </c>
      <c r="C4" s="30" t="s">
        <v>85</v>
      </c>
      <c r="D4" s="30" t="s">
        <v>86</v>
      </c>
      <c r="E4" s="31">
        <v>14.607791619366468</v>
      </c>
      <c r="F4" s="31">
        <v>20.840803700000002</v>
      </c>
      <c r="G4" s="31">
        <v>16.178234700000001</v>
      </c>
      <c r="H4" s="31">
        <v>17.295491800000001</v>
      </c>
    </row>
    <row r="5" spans="1:8" s="30" customFormat="1" ht="14" x14ac:dyDescent="0.3">
      <c r="A5" s="30">
        <v>2018</v>
      </c>
      <c r="B5" s="30" t="s">
        <v>104</v>
      </c>
      <c r="C5" s="30" t="s">
        <v>85</v>
      </c>
      <c r="D5" s="30" t="s">
        <v>86</v>
      </c>
      <c r="E5" s="31">
        <v>15.605316022504013</v>
      </c>
      <c r="F5" s="31">
        <v>22.591048716666666</v>
      </c>
      <c r="G5" s="31">
        <v>18.008776133333331</v>
      </c>
      <c r="H5" s="31">
        <v>18.231216549999999</v>
      </c>
    </row>
    <row r="6" spans="1:8" s="30" customFormat="1" ht="14" x14ac:dyDescent="0.3">
      <c r="A6" s="30">
        <v>2019</v>
      </c>
      <c r="B6" s="30" t="s">
        <v>84</v>
      </c>
      <c r="C6" s="30" t="s">
        <v>85</v>
      </c>
      <c r="D6" s="30" t="s">
        <v>86</v>
      </c>
      <c r="E6" s="31">
        <v>16.918454547268794</v>
      </c>
      <c r="F6" s="31">
        <v>21.166964549999999</v>
      </c>
      <c r="G6" s="31">
        <v>18.5374737</v>
      </c>
      <c r="H6" s="31">
        <v>18.5374737</v>
      </c>
    </row>
    <row r="7" spans="1:8" s="30" customFormat="1" ht="14" x14ac:dyDescent="0.3">
      <c r="A7" s="30">
        <v>2019</v>
      </c>
      <c r="B7" s="30" t="s">
        <v>104</v>
      </c>
      <c r="C7" s="30" t="s">
        <v>85</v>
      </c>
      <c r="D7" s="30" t="s">
        <v>86</v>
      </c>
      <c r="E7" s="31">
        <v>17.501417942687493</v>
      </c>
      <c r="F7" s="31">
        <v>22.431066233333336</v>
      </c>
      <c r="G7" s="31">
        <v>19.470799833333338</v>
      </c>
      <c r="H7" s="31">
        <v>19.21530065</v>
      </c>
    </row>
    <row r="8" spans="1:8" s="30" customFormat="1" ht="14" x14ac:dyDescent="0.3">
      <c r="A8" s="30">
        <v>2020</v>
      </c>
      <c r="B8" s="30" t="s">
        <v>84</v>
      </c>
      <c r="C8" s="30" t="s">
        <v>85</v>
      </c>
      <c r="D8" s="30" t="s">
        <v>86</v>
      </c>
      <c r="E8" s="31">
        <v>18.077022007415657</v>
      </c>
      <c r="F8" s="31">
        <v>21.0973416</v>
      </c>
      <c r="G8" s="31">
        <v>19.261269600000002</v>
      </c>
      <c r="H8" s="31">
        <v>18.535584</v>
      </c>
    </row>
    <row r="9" spans="1:8" s="30" customFormat="1" ht="14" x14ac:dyDescent="0.3">
      <c r="A9" s="30">
        <v>2020</v>
      </c>
      <c r="B9" s="30" t="s">
        <v>104</v>
      </c>
      <c r="C9" s="30" t="s">
        <v>85</v>
      </c>
      <c r="D9" s="30" t="s">
        <v>86</v>
      </c>
      <c r="E9" s="31">
        <v>17.804593233607036</v>
      </c>
      <c r="F9" s="31">
        <v>23.651474</v>
      </c>
      <c r="G9" s="31">
        <v>18.859483754501916</v>
      </c>
      <c r="H9" s="31">
        <v>19.284630750000002</v>
      </c>
    </row>
    <row r="10" spans="1:8" s="30" customFormat="1" ht="14" x14ac:dyDescent="0.3">
      <c r="A10" s="30">
        <v>2021</v>
      </c>
      <c r="B10" s="30" t="s">
        <v>84</v>
      </c>
      <c r="C10" s="30" t="s">
        <v>85</v>
      </c>
      <c r="D10" s="30" t="s">
        <v>86</v>
      </c>
      <c r="E10" s="31">
        <v>17.671154988045004</v>
      </c>
      <c r="F10" s="31">
        <v>22.188684583333334</v>
      </c>
      <c r="G10" s="31">
        <v>19.26366019173307</v>
      </c>
      <c r="H10" s="31">
        <v>19.244667333333332</v>
      </c>
    </row>
    <row r="11" spans="1:8" s="30" customFormat="1" ht="14" x14ac:dyDescent="0.3">
      <c r="A11" s="30">
        <v>2021</v>
      </c>
      <c r="B11" s="30" t="s">
        <v>104</v>
      </c>
      <c r="C11" s="30" t="s">
        <v>85</v>
      </c>
      <c r="D11" s="30" t="s">
        <v>86</v>
      </c>
      <c r="E11" s="31">
        <v>19.316843452376254</v>
      </c>
      <c r="F11" s="31">
        <v>25.325493533333333</v>
      </c>
      <c r="G11" s="31">
        <v>20.131434455873578</v>
      </c>
      <c r="H11" s="31">
        <v>20.096894666666664</v>
      </c>
    </row>
    <row r="12" spans="1:8" s="30" customFormat="1" ht="14" x14ac:dyDescent="0.3">
      <c r="A12" s="30">
        <v>2022</v>
      </c>
      <c r="B12" s="30" t="s">
        <v>84</v>
      </c>
      <c r="C12" s="30" t="s">
        <v>85</v>
      </c>
      <c r="D12" s="30" t="s">
        <v>86</v>
      </c>
      <c r="E12" s="31">
        <v>21.992973001750915</v>
      </c>
      <c r="F12" s="31">
        <v>19.572340666666665</v>
      </c>
      <c r="G12" s="31">
        <v>27.30521864902914</v>
      </c>
      <c r="H12" s="31">
        <v>19.378638500000001</v>
      </c>
    </row>
    <row r="13" spans="1:8" s="30" customFormat="1" ht="14" x14ac:dyDescent="0.3">
      <c r="A13" s="30">
        <v>2022</v>
      </c>
      <c r="B13" s="30" t="s">
        <v>104</v>
      </c>
      <c r="C13" s="30" t="s">
        <v>85</v>
      </c>
      <c r="D13" s="30" t="s">
        <v>86</v>
      </c>
      <c r="E13" s="31">
        <v>26.611110930366266</v>
      </c>
      <c r="F13" s="31">
        <v>27.832663749999998</v>
      </c>
      <c r="G13" s="31">
        <v>40.534374110466132</v>
      </c>
      <c r="H13" s="31">
        <v>23.646976333333335</v>
      </c>
    </row>
    <row r="14" spans="1:8" s="30" customFormat="1" ht="14" x14ac:dyDescent="0.3">
      <c r="A14" s="30">
        <v>2023</v>
      </c>
      <c r="B14" s="30" t="s">
        <v>84</v>
      </c>
      <c r="C14" s="30" t="s">
        <v>85</v>
      </c>
      <c r="D14" s="30" t="s">
        <v>86</v>
      </c>
      <c r="E14" s="31">
        <v>27.759540988377758</v>
      </c>
      <c r="F14" s="31">
        <v>21.713794833333331</v>
      </c>
      <c r="G14" s="31">
        <v>37.666333867867799</v>
      </c>
      <c r="H14" s="31">
        <v>23.256640166666664</v>
      </c>
    </row>
    <row r="15" spans="1:8" s="30" customFormat="1" ht="14" x14ac:dyDescent="0.3">
      <c r="A15" s="30">
        <v>2023</v>
      </c>
      <c r="B15" s="30" t="s">
        <v>104</v>
      </c>
      <c r="C15" s="30" t="s">
        <v>85</v>
      </c>
      <c r="D15" s="30" t="s">
        <v>86</v>
      </c>
      <c r="E15" s="31">
        <v>32.891260260987842</v>
      </c>
      <c r="F15" s="31">
        <v>32.749618300000009</v>
      </c>
      <c r="G15" s="31">
        <v>36.06985179892483</v>
      </c>
      <c r="H15" s="31">
        <v>22.365382450000002</v>
      </c>
    </row>
    <row r="16" spans="1:8" s="30" customFormat="1" ht="14" x14ac:dyDescent="0.3">
      <c r="A16" s="30">
        <v>2024</v>
      </c>
      <c r="B16" s="30" t="s">
        <v>84</v>
      </c>
      <c r="C16" s="30" t="s">
        <v>85</v>
      </c>
      <c r="D16" s="30" t="s">
        <v>86</v>
      </c>
      <c r="E16" s="31">
        <v>32.004185475579924</v>
      </c>
      <c r="F16" s="31">
        <v>31.925863466666666</v>
      </c>
      <c r="G16" s="31">
        <v>31.24503463696518</v>
      </c>
      <c r="H16" s="31">
        <v>23.337669466666668</v>
      </c>
    </row>
    <row r="17" spans="1:8" x14ac:dyDescent="0.35">
      <c r="A17" s="30"/>
      <c r="B17" s="30"/>
      <c r="E17"/>
      <c r="F17"/>
      <c r="G17"/>
      <c r="H17"/>
    </row>
    <row r="18" spans="1:8" x14ac:dyDescent="0.35">
      <c r="A18" s="1" t="s">
        <v>68</v>
      </c>
      <c r="B18" s="30"/>
      <c r="E18"/>
      <c r="F18"/>
      <c r="G18"/>
      <c r="H18"/>
    </row>
    <row r="19" spans="1:8" x14ac:dyDescent="0.35">
      <c r="B19" s="30"/>
      <c r="E19"/>
      <c r="F19"/>
      <c r="G19"/>
      <c r="H19"/>
    </row>
    <row r="20" spans="1:8" x14ac:dyDescent="0.35">
      <c r="A20" s="7" t="s">
        <v>0</v>
      </c>
      <c r="B20" s="30"/>
      <c r="E20"/>
      <c r="F20"/>
      <c r="G20"/>
      <c r="H20"/>
    </row>
    <row r="21" spans="1:8" x14ac:dyDescent="0.35">
      <c r="A21" s="30"/>
      <c r="B21" s="30"/>
      <c r="E21"/>
      <c r="F21"/>
      <c r="G21"/>
      <c r="H21"/>
    </row>
    <row r="22" spans="1:8" x14ac:dyDescent="0.35">
      <c r="A22" s="30"/>
      <c r="B22" s="30"/>
      <c r="E22"/>
      <c r="F22"/>
      <c r="G22"/>
      <c r="H22"/>
    </row>
    <row r="23" spans="1:8" x14ac:dyDescent="0.35">
      <c r="A23" s="30"/>
      <c r="B23" s="30"/>
      <c r="E23"/>
      <c r="F23"/>
      <c r="G23"/>
      <c r="H23"/>
    </row>
    <row r="24" spans="1:8" x14ac:dyDescent="0.35">
      <c r="A24" s="30"/>
      <c r="B24" s="30"/>
      <c r="E24"/>
      <c r="F24"/>
      <c r="G24"/>
      <c r="H24"/>
    </row>
    <row r="25" spans="1:8" x14ac:dyDescent="0.35">
      <c r="A25" s="30"/>
      <c r="B25" s="30"/>
      <c r="E25"/>
      <c r="F25"/>
      <c r="G25"/>
      <c r="H25"/>
    </row>
    <row r="26" spans="1:8" x14ac:dyDescent="0.35">
      <c r="A26" s="30"/>
      <c r="B26" s="30"/>
      <c r="E26"/>
      <c r="F26"/>
      <c r="G26"/>
      <c r="H26"/>
    </row>
    <row r="27" spans="1:8" x14ac:dyDescent="0.35">
      <c r="A27" s="30"/>
      <c r="B27" s="30"/>
      <c r="E27"/>
      <c r="F27"/>
      <c r="G27"/>
      <c r="H27"/>
    </row>
    <row r="28" spans="1:8" x14ac:dyDescent="0.35">
      <c r="A28" s="30"/>
      <c r="B28" s="30"/>
      <c r="E28"/>
      <c r="F28"/>
      <c r="G28"/>
      <c r="H28"/>
    </row>
    <row r="29" spans="1:8" x14ac:dyDescent="0.35">
      <c r="A29" s="30"/>
      <c r="B29" s="30"/>
      <c r="E29"/>
      <c r="F29"/>
      <c r="G29"/>
      <c r="H29"/>
    </row>
    <row r="30" spans="1:8" x14ac:dyDescent="0.35">
      <c r="A30" s="30"/>
      <c r="B30" s="30"/>
      <c r="E30"/>
      <c r="F30"/>
      <c r="G30"/>
      <c r="H30"/>
    </row>
    <row r="31" spans="1:8" x14ac:dyDescent="0.35">
      <c r="A31" s="30"/>
      <c r="B31" s="30"/>
      <c r="E31"/>
      <c r="F31"/>
      <c r="G31"/>
      <c r="H31"/>
    </row>
    <row r="32" spans="1:8" x14ac:dyDescent="0.35">
      <c r="A32" s="30"/>
      <c r="B32" s="30"/>
      <c r="E32"/>
      <c r="F32"/>
      <c r="G32"/>
      <c r="H32"/>
    </row>
    <row r="33" spans="1:8" x14ac:dyDescent="0.35">
      <c r="A33" s="30"/>
      <c r="B33" s="30"/>
      <c r="E33"/>
      <c r="F33"/>
      <c r="G33"/>
      <c r="H33"/>
    </row>
    <row r="34" spans="1:8" x14ac:dyDescent="0.35">
      <c r="A34" s="30"/>
      <c r="B34" s="30"/>
      <c r="E34"/>
      <c r="F34"/>
      <c r="G34"/>
      <c r="H34"/>
    </row>
    <row r="35" spans="1:8" x14ac:dyDescent="0.35">
      <c r="A35" s="30"/>
      <c r="B35" s="30"/>
      <c r="E35"/>
      <c r="F35"/>
      <c r="G35"/>
      <c r="H35"/>
    </row>
    <row r="36" spans="1:8" x14ac:dyDescent="0.35">
      <c r="A36" s="30"/>
      <c r="B36" s="30"/>
      <c r="E36"/>
      <c r="F36"/>
      <c r="G36"/>
      <c r="H36"/>
    </row>
    <row r="37" spans="1:8" x14ac:dyDescent="0.35">
      <c r="A37" s="30"/>
      <c r="B37" s="30"/>
      <c r="E37"/>
      <c r="F37"/>
      <c r="G37"/>
      <c r="H37"/>
    </row>
    <row r="38" spans="1:8" x14ac:dyDescent="0.35">
      <c r="A38" s="30"/>
      <c r="B38" s="30"/>
      <c r="E38"/>
      <c r="F38"/>
      <c r="G38"/>
      <c r="H38"/>
    </row>
    <row r="39" spans="1:8" x14ac:dyDescent="0.35">
      <c r="A39" s="30"/>
      <c r="B39" s="30"/>
      <c r="E39"/>
      <c r="F39"/>
      <c r="G39"/>
      <c r="H39"/>
    </row>
    <row r="40" spans="1:8" x14ac:dyDescent="0.35">
      <c r="A40" s="30"/>
      <c r="B40" s="30"/>
      <c r="E40"/>
      <c r="F40"/>
      <c r="G40"/>
      <c r="H40"/>
    </row>
    <row r="41" spans="1:8" x14ac:dyDescent="0.35">
      <c r="A41" s="30"/>
      <c r="B41" s="30"/>
      <c r="E41"/>
      <c r="F41"/>
      <c r="G41"/>
      <c r="H41"/>
    </row>
    <row r="42" spans="1:8" x14ac:dyDescent="0.35">
      <c r="A42" s="30"/>
      <c r="B42" s="30"/>
      <c r="E42"/>
      <c r="F42"/>
      <c r="G42"/>
      <c r="H42"/>
    </row>
    <row r="43" spans="1:8" x14ac:dyDescent="0.35">
      <c r="A43" s="30"/>
      <c r="B43" s="30"/>
      <c r="E43"/>
      <c r="F43"/>
      <c r="G43"/>
      <c r="H43"/>
    </row>
    <row r="44" spans="1:8" x14ac:dyDescent="0.35">
      <c r="A44" s="30"/>
      <c r="B44" s="30"/>
      <c r="E44"/>
      <c r="F44"/>
      <c r="G44"/>
      <c r="H44"/>
    </row>
    <row r="45" spans="1:8" x14ac:dyDescent="0.35">
      <c r="A45" s="30"/>
      <c r="B45" s="30"/>
      <c r="E45"/>
      <c r="F45"/>
      <c r="G45"/>
      <c r="H45"/>
    </row>
    <row r="46" spans="1:8" x14ac:dyDescent="0.35">
      <c r="A46" s="30"/>
      <c r="B46" s="30"/>
      <c r="E46"/>
      <c r="F46"/>
      <c r="G46"/>
      <c r="H46"/>
    </row>
    <row r="47" spans="1:8" x14ac:dyDescent="0.35">
      <c r="A47" s="30"/>
      <c r="B47" s="30"/>
      <c r="E47"/>
      <c r="F47"/>
      <c r="G47"/>
      <c r="H47"/>
    </row>
    <row r="48" spans="1:8" x14ac:dyDescent="0.35">
      <c r="A48" s="30"/>
      <c r="B48" s="30"/>
      <c r="E48"/>
      <c r="F48"/>
      <c r="G48"/>
      <c r="H48"/>
    </row>
    <row r="49" spans="1:8" x14ac:dyDescent="0.35">
      <c r="A49" s="30"/>
      <c r="B49" s="30"/>
      <c r="E49"/>
      <c r="F49"/>
      <c r="G49"/>
      <c r="H49"/>
    </row>
    <row r="50" spans="1:8" x14ac:dyDescent="0.35">
      <c r="A50" s="30"/>
      <c r="B50" s="30"/>
      <c r="E50"/>
      <c r="F50"/>
      <c r="G50"/>
      <c r="H50"/>
    </row>
    <row r="51" spans="1:8" x14ac:dyDescent="0.35">
      <c r="A51" s="30"/>
      <c r="B51" s="30"/>
      <c r="E51"/>
      <c r="F51"/>
      <c r="G51"/>
      <c r="H51"/>
    </row>
    <row r="52" spans="1:8" x14ac:dyDescent="0.35">
      <c r="A52" s="30"/>
      <c r="B52" s="30"/>
      <c r="E52"/>
      <c r="F52"/>
      <c r="G52"/>
      <c r="H52"/>
    </row>
    <row r="53" spans="1:8" x14ac:dyDescent="0.35">
      <c r="A53" s="30"/>
      <c r="B53" s="30"/>
      <c r="E53"/>
      <c r="F53"/>
      <c r="G53"/>
      <c r="H53"/>
    </row>
    <row r="54" spans="1:8" x14ac:dyDescent="0.35">
      <c r="A54" s="30"/>
      <c r="B54" s="30"/>
      <c r="E54"/>
      <c r="F54"/>
      <c r="G54"/>
      <c r="H54"/>
    </row>
    <row r="55" spans="1:8" x14ac:dyDescent="0.35">
      <c r="A55" s="30"/>
      <c r="B55" s="30"/>
      <c r="E55"/>
      <c r="F55"/>
      <c r="G55"/>
      <c r="H55"/>
    </row>
    <row r="57" spans="1:8" x14ac:dyDescent="0.35">
      <c r="A57" s="30" t="s">
        <v>68</v>
      </c>
    </row>
    <row r="59" spans="1:8" x14ac:dyDescent="0.35">
      <c r="A59" s="7" t="s">
        <v>0</v>
      </c>
    </row>
  </sheetData>
  <hyperlinks>
    <hyperlink ref="A59" location="Contents!A1" display="Contents" xr:uid="{BE66B8DB-25F6-4A56-BDE5-919E59B84CE7}"/>
    <hyperlink ref="A20" location="Contents!A1" display="Contents" xr:uid="{7D419CCE-796A-4373-8AAB-C24B0D684189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5F008-2681-44A9-98A1-2CCAB601125A}">
  <dimension ref="A1:E12"/>
  <sheetViews>
    <sheetView workbookViewId="0">
      <selection activeCell="A2" sqref="A2"/>
    </sheetView>
  </sheetViews>
  <sheetFormatPr defaultRowHeight="14.5" x14ac:dyDescent="0.35"/>
  <cols>
    <col min="1" max="1" width="18.26953125" bestFit="1" customWidth="1"/>
    <col min="2" max="2" width="32.7265625" bestFit="1" customWidth="1"/>
    <col min="3" max="3" width="20.453125" bestFit="1" customWidth="1"/>
    <col min="4" max="4" width="21.08984375" bestFit="1" customWidth="1"/>
    <col min="5" max="5" width="23.26953125" bestFit="1" customWidth="1"/>
  </cols>
  <sheetData>
    <row r="1" spans="1:5" x14ac:dyDescent="0.35">
      <c r="A1" s="17" t="s">
        <v>78</v>
      </c>
      <c r="B1" s="1"/>
      <c r="C1" s="1"/>
      <c r="D1" s="1"/>
      <c r="E1" s="1"/>
    </row>
    <row r="2" spans="1:5" x14ac:dyDescent="0.35">
      <c r="A2" s="13"/>
      <c r="B2" s="1"/>
      <c r="C2" s="1"/>
      <c r="D2" s="1"/>
      <c r="E2" s="1"/>
    </row>
    <row r="3" spans="1:5" x14ac:dyDescent="0.35">
      <c r="A3" s="1" t="s">
        <v>42</v>
      </c>
      <c r="B3" s="1" t="s">
        <v>48</v>
      </c>
      <c r="C3" s="1" t="s">
        <v>54</v>
      </c>
      <c r="D3" s="1" t="s">
        <v>55</v>
      </c>
      <c r="E3" s="1" t="s">
        <v>56</v>
      </c>
    </row>
    <row r="4" spans="1:5" x14ac:dyDescent="0.35">
      <c r="A4" s="1" t="s">
        <v>43</v>
      </c>
      <c r="B4" s="1" t="s">
        <v>49</v>
      </c>
      <c r="C4" s="3">
        <v>0.70960664266757756</v>
      </c>
      <c r="D4" s="3">
        <v>6.5868084429041018E-2</v>
      </c>
      <c r="E4" s="13">
        <v>54011</v>
      </c>
    </row>
    <row r="5" spans="1:5" x14ac:dyDescent="0.35">
      <c r="A5" s="1" t="s">
        <v>44</v>
      </c>
      <c r="B5" s="1" t="s">
        <v>50</v>
      </c>
      <c r="C5" s="3">
        <v>0.2765588459416139</v>
      </c>
      <c r="D5" s="3">
        <v>0.33059793383014946</v>
      </c>
      <c r="E5" s="13">
        <v>21050</v>
      </c>
    </row>
    <row r="6" spans="1:5" x14ac:dyDescent="0.35">
      <c r="A6" s="1" t="s">
        <v>45</v>
      </c>
      <c r="B6" s="1" t="s">
        <v>51</v>
      </c>
      <c r="C6" s="3">
        <v>1.0484273589615577E-2</v>
      </c>
      <c r="D6" s="3">
        <v>0.16966879371135804</v>
      </c>
      <c r="E6" s="13">
        <v>798</v>
      </c>
    </row>
    <row r="7" spans="1:5" x14ac:dyDescent="0.35">
      <c r="A7" s="1" t="s">
        <v>46</v>
      </c>
      <c r="B7" s="1" t="s">
        <v>52</v>
      </c>
      <c r="C7" s="3">
        <v>3.1268886144467508E-3</v>
      </c>
      <c r="D7" s="3">
        <v>0.28283870745350259</v>
      </c>
      <c r="E7" s="13">
        <v>238</v>
      </c>
    </row>
    <row r="8" spans="1:5" x14ac:dyDescent="0.35">
      <c r="A8" s="1" t="s">
        <v>47</v>
      </c>
      <c r="B8" s="1" t="s">
        <v>53</v>
      </c>
      <c r="C8" s="3">
        <v>2.2334918674619649E-4</v>
      </c>
      <c r="D8" s="3">
        <v>0.15102648057594895</v>
      </c>
      <c r="E8" s="13">
        <v>17</v>
      </c>
    </row>
    <row r="10" spans="1:5" x14ac:dyDescent="0.35">
      <c r="A10" s="1" t="s">
        <v>1</v>
      </c>
    </row>
    <row r="12" spans="1:5" x14ac:dyDescent="0.35">
      <c r="A12" s="7" t="s">
        <v>0</v>
      </c>
    </row>
  </sheetData>
  <hyperlinks>
    <hyperlink ref="A12" location="Contents!A1" display="Contents" xr:uid="{D663C3FF-D5EC-416F-94F5-61E1DC66E2A6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26469-44D6-41DF-9E22-C37176338669}">
  <dimension ref="A1:F24"/>
  <sheetViews>
    <sheetView workbookViewId="0"/>
  </sheetViews>
  <sheetFormatPr defaultRowHeight="14.5" x14ac:dyDescent="0.35"/>
  <cols>
    <col min="1" max="1" width="5.26953125" bestFit="1" customWidth="1"/>
    <col min="2" max="2" width="9.6328125" bestFit="1" customWidth="1"/>
    <col min="3" max="3" width="17.26953125" bestFit="1" customWidth="1"/>
    <col min="4" max="4" width="25.08984375" bestFit="1" customWidth="1"/>
    <col min="5" max="5" width="13.54296875" bestFit="1" customWidth="1"/>
    <col min="6" max="6" width="25.36328125" bestFit="1" customWidth="1"/>
  </cols>
  <sheetData>
    <row r="1" spans="1:6" x14ac:dyDescent="0.35">
      <c r="A1" s="41" t="s">
        <v>305</v>
      </c>
      <c r="B1" s="1"/>
      <c r="C1" s="1"/>
      <c r="D1" s="1"/>
      <c r="E1" s="1"/>
      <c r="F1" s="1"/>
    </row>
    <row r="2" spans="1:6" x14ac:dyDescent="0.35">
      <c r="A2" s="13"/>
      <c r="B2" s="1"/>
      <c r="C2" s="1"/>
      <c r="D2" s="1"/>
      <c r="E2" s="1"/>
      <c r="F2" s="1"/>
    </row>
    <row r="3" spans="1:6" x14ac:dyDescent="0.35">
      <c r="A3" s="1" t="s">
        <v>130</v>
      </c>
      <c r="B3" s="1" t="s">
        <v>131</v>
      </c>
      <c r="C3" s="1" t="s">
        <v>255</v>
      </c>
      <c r="D3" s="1" t="s">
        <v>256</v>
      </c>
      <c r="E3" s="1" t="s">
        <v>108</v>
      </c>
      <c r="F3" s="1" t="s">
        <v>109</v>
      </c>
    </row>
    <row r="4" spans="1:6" x14ac:dyDescent="0.35">
      <c r="A4" s="1">
        <v>2024</v>
      </c>
      <c r="B4" s="1" t="s">
        <v>84</v>
      </c>
      <c r="C4" s="30" t="s">
        <v>43</v>
      </c>
      <c r="D4" s="1" t="s">
        <v>254</v>
      </c>
      <c r="E4" s="12" t="s">
        <v>121</v>
      </c>
      <c r="F4" s="12">
        <v>11.040742933333336</v>
      </c>
    </row>
    <row r="5" spans="1:6" x14ac:dyDescent="0.35">
      <c r="A5" s="1">
        <v>2024</v>
      </c>
      <c r="B5" s="1" t="s">
        <v>84</v>
      </c>
      <c r="C5" s="1" t="s">
        <v>43</v>
      </c>
      <c r="D5" s="1" t="s">
        <v>254</v>
      </c>
      <c r="E5" s="12" t="s">
        <v>117</v>
      </c>
      <c r="F5" s="12">
        <v>14.074383600000003</v>
      </c>
    </row>
    <row r="6" spans="1:6" x14ac:dyDescent="0.35">
      <c r="A6" s="1">
        <v>2024</v>
      </c>
      <c r="B6" s="1" t="s">
        <v>84</v>
      </c>
      <c r="C6" s="1" t="s">
        <v>43</v>
      </c>
      <c r="D6" s="1" t="s">
        <v>254</v>
      </c>
      <c r="E6" s="12" t="s">
        <v>112</v>
      </c>
      <c r="F6" s="12">
        <v>14.202565599999998</v>
      </c>
    </row>
    <row r="7" spans="1:6" x14ac:dyDescent="0.35">
      <c r="A7" s="1">
        <v>2024</v>
      </c>
      <c r="B7" s="1" t="s">
        <v>84</v>
      </c>
      <c r="C7" s="1" t="s">
        <v>43</v>
      </c>
      <c r="D7" s="1" t="s">
        <v>254</v>
      </c>
      <c r="E7" s="12" t="s">
        <v>122</v>
      </c>
      <c r="F7" s="12">
        <v>15.185294266666666</v>
      </c>
    </row>
    <row r="8" spans="1:6" x14ac:dyDescent="0.35">
      <c r="A8" s="1">
        <v>2024</v>
      </c>
      <c r="B8" s="1" t="s">
        <v>84</v>
      </c>
      <c r="C8" s="1" t="s">
        <v>43</v>
      </c>
      <c r="D8" s="1" t="s">
        <v>254</v>
      </c>
      <c r="E8" s="12" t="s">
        <v>120</v>
      </c>
      <c r="F8" s="12">
        <v>19.158936266666668</v>
      </c>
    </row>
    <row r="9" spans="1:6" x14ac:dyDescent="0.35">
      <c r="A9" s="1">
        <v>2024</v>
      </c>
      <c r="B9" s="1" t="s">
        <v>84</v>
      </c>
      <c r="C9" s="1" t="s">
        <v>43</v>
      </c>
      <c r="D9" s="1" t="s">
        <v>254</v>
      </c>
      <c r="E9" s="12" t="s">
        <v>114</v>
      </c>
      <c r="F9" s="12">
        <v>20.791120400000001</v>
      </c>
    </row>
    <row r="10" spans="1:6" x14ac:dyDescent="0.35">
      <c r="A10" s="1">
        <v>2024</v>
      </c>
      <c r="B10" s="1" t="s">
        <v>84</v>
      </c>
      <c r="C10" s="1" t="s">
        <v>43</v>
      </c>
      <c r="D10" s="1" t="s">
        <v>254</v>
      </c>
      <c r="E10" s="12" t="s">
        <v>115</v>
      </c>
      <c r="F10" s="12">
        <v>21.585848799999997</v>
      </c>
    </row>
    <row r="11" spans="1:6" x14ac:dyDescent="0.35">
      <c r="A11" s="1">
        <v>2024</v>
      </c>
      <c r="B11" s="1" t="s">
        <v>84</v>
      </c>
      <c r="C11" s="1" t="s">
        <v>43</v>
      </c>
      <c r="D11" s="1" t="s">
        <v>254</v>
      </c>
      <c r="E11" s="12" t="s">
        <v>102</v>
      </c>
      <c r="F11" s="12">
        <v>21.923394733333332</v>
      </c>
    </row>
    <row r="12" spans="1:6" x14ac:dyDescent="0.35">
      <c r="A12" s="1">
        <v>2024</v>
      </c>
      <c r="B12" s="1" t="s">
        <v>84</v>
      </c>
      <c r="C12" s="1" t="s">
        <v>43</v>
      </c>
      <c r="D12" s="1" t="s">
        <v>254</v>
      </c>
      <c r="E12" s="12" t="s">
        <v>113</v>
      </c>
      <c r="F12" s="12">
        <v>22.260940666666666</v>
      </c>
    </row>
    <row r="13" spans="1:6" x14ac:dyDescent="0.35">
      <c r="A13" s="1">
        <v>2024</v>
      </c>
      <c r="B13" s="1" t="s">
        <v>84</v>
      </c>
      <c r="C13" s="1" t="s">
        <v>43</v>
      </c>
      <c r="D13" s="1" t="s">
        <v>254</v>
      </c>
      <c r="E13" s="12" t="s">
        <v>119</v>
      </c>
      <c r="F13" s="12">
        <v>22.799305066666665</v>
      </c>
    </row>
    <row r="14" spans="1:6" x14ac:dyDescent="0.35">
      <c r="A14" s="1">
        <v>2024</v>
      </c>
      <c r="B14" s="1" t="s">
        <v>84</v>
      </c>
      <c r="C14" s="1" t="s">
        <v>43</v>
      </c>
      <c r="D14" s="1" t="s">
        <v>254</v>
      </c>
      <c r="E14" s="12" t="s">
        <v>111</v>
      </c>
      <c r="F14" s="12">
        <v>23.602578933333334</v>
      </c>
    </row>
    <row r="15" spans="1:6" x14ac:dyDescent="0.35">
      <c r="A15" s="1">
        <v>2024</v>
      </c>
      <c r="B15" s="1" t="s">
        <v>84</v>
      </c>
      <c r="C15" s="1" t="s">
        <v>43</v>
      </c>
      <c r="D15" s="1" t="s">
        <v>254</v>
      </c>
      <c r="E15" s="12" t="s">
        <v>118</v>
      </c>
      <c r="F15" s="12">
        <v>26.525128533333334</v>
      </c>
    </row>
    <row r="16" spans="1:6" x14ac:dyDescent="0.35">
      <c r="A16" s="1">
        <v>2024</v>
      </c>
      <c r="B16" s="1" t="s">
        <v>84</v>
      </c>
      <c r="C16" s="1" t="s">
        <v>43</v>
      </c>
      <c r="D16" s="1" t="s">
        <v>254</v>
      </c>
      <c r="E16" s="12" t="s">
        <v>103</v>
      </c>
      <c r="F16" s="12">
        <v>26.553573136798345</v>
      </c>
    </row>
    <row r="17" spans="1:6" x14ac:dyDescent="0.35">
      <c r="A17" s="1">
        <v>2024</v>
      </c>
      <c r="B17" s="1" t="s">
        <v>84</v>
      </c>
      <c r="C17" s="1" t="s">
        <v>43</v>
      </c>
      <c r="D17" s="1" t="s">
        <v>254</v>
      </c>
      <c r="E17" s="12" t="s">
        <v>105</v>
      </c>
      <c r="F17" s="12">
        <v>27.704402933333334</v>
      </c>
    </row>
    <row r="18" spans="1:6" x14ac:dyDescent="0.35">
      <c r="A18" s="1">
        <v>2024</v>
      </c>
      <c r="B18" s="1" t="s">
        <v>84</v>
      </c>
      <c r="C18" s="1" t="s">
        <v>43</v>
      </c>
      <c r="D18" s="1" t="s">
        <v>254</v>
      </c>
      <c r="E18" s="12" t="s">
        <v>110</v>
      </c>
      <c r="F18" s="12">
        <v>28.140221733333334</v>
      </c>
    </row>
    <row r="19" spans="1:6" x14ac:dyDescent="0.35">
      <c r="A19" s="1">
        <v>2024</v>
      </c>
      <c r="B19" s="1" t="s">
        <v>84</v>
      </c>
      <c r="C19" s="1" t="s">
        <v>43</v>
      </c>
      <c r="D19" s="1" t="s">
        <v>254</v>
      </c>
      <c r="E19" s="12" t="s">
        <v>116</v>
      </c>
      <c r="F19" s="12">
        <v>29.763860399999999</v>
      </c>
    </row>
    <row r="20" spans="1:6" x14ac:dyDescent="0.35">
      <c r="A20" s="1">
        <v>2024</v>
      </c>
      <c r="B20" s="30" t="s">
        <v>84</v>
      </c>
      <c r="C20" s="1" t="s">
        <v>43</v>
      </c>
      <c r="D20" s="1" t="s">
        <v>254</v>
      </c>
      <c r="E20" s="1" t="s">
        <v>123</v>
      </c>
      <c r="F20" s="31">
        <v>31.775922148109544</v>
      </c>
    </row>
    <row r="21" spans="1:6" x14ac:dyDescent="0.35">
      <c r="A21" s="1"/>
      <c r="B21" s="1"/>
      <c r="C21" s="1"/>
      <c r="D21" s="1"/>
      <c r="E21" s="1"/>
    </row>
    <row r="22" spans="1:6" x14ac:dyDescent="0.35">
      <c r="A22" s="1" t="s">
        <v>68</v>
      </c>
    </row>
    <row r="24" spans="1:6" x14ac:dyDescent="0.35">
      <c r="A24" s="7" t="s">
        <v>0</v>
      </c>
    </row>
  </sheetData>
  <phoneticPr fontId="12" type="noConversion"/>
  <hyperlinks>
    <hyperlink ref="A24" location="Contents!A1" display="Contents" xr:uid="{2E93823E-EB8B-4AFB-B6BC-3353E167F43C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9AC6-8D1B-46FE-A247-08271C0277DA}">
  <dimension ref="A1:F24"/>
  <sheetViews>
    <sheetView workbookViewId="0"/>
  </sheetViews>
  <sheetFormatPr defaultRowHeight="14.5" x14ac:dyDescent="0.35"/>
  <cols>
    <col min="1" max="1" width="5.26953125" bestFit="1" customWidth="1"/>
    <col min="2" max="2" width="9.6328125" bestFit="1" customWidth="1"/>
    <col min="3" max="3" width="17.26953125" bestFit="1" customWidth="1"/>
    <col min="4" max="4" width="34.08984375" bestFit="1" customWidth="1"/>
    <col min="5" max="5" width="13.54296875" bestFit="1" customWidth="1"/>
    <col min="6" max="6" width="25.36328125" bestFit="1" customWidth="1"/>
  </cols>
  <sheetData>
    <row r="1" spans="1:6" x14ac:dyDescent="0.35">
      <c r="A1" s="41" t="s">
        <v>304</v>
      </c>
      <c r="B1" s="1"/>
      <c r="C1" s="1"/>
      <c r="D1" s="1"/>
      <c r="E1" s="1"/>
      <c r="F1" s="1"/>
    </row>
    <row r="2" spans="1:6" x14ac:dyDescent="0.35">
      <c r="A2" s="12"/>
      <c r="B2" s="1"/>
      <c r="C2" s="1"/>
      <c r="D2" s="1"/>
      <c r="E2" s="1"/>
      <c r="F2" s="1"/>
    </row>
    <row r="3" spans="1:6" x14ac:dyDescent="0.35">
      <c r="A3" s="1" t="s">
        <v>130</v>
      </c>
      <c r="B3" s="1" t="s">
        <v>131</v>
      </c>
      <c r="C3" s="1" t="s">
        <v>255</v>
      </c>
      <c r="D3" s="1" t="s">
        <v>256</v>
      </c>
      <c r="E3" s="1" t="s">
        <v>108</v>
      </c>
      <c r="F3" s="1" t="s">
        <v>109</v>
      </c>
    </row>
    <row r="4" spans="1:6" x14ac:dyDescent="0.35">
      <c r="A4" s="1">
        <v>2024</v>
      </c>
      <c r="B4" s="1" t="s">
        <v>84</v>
      </c>
      <c r="C4" s="30" t="s">
        <v>44</v>
      </c>
      <c r="D4" s="1" t="s">
        <v>129</v>
      </c>
      <c r="E4" s="1" t="s">
        <v>122</v>
      </c>
      <c r="F4" s="12">
        <v>9.4512861333333333</v>
      </c>
    </row>
    <row r="5" spans="1:6" x14ac:dyDescent="0.35">
      <c r="A5" s="1">
        <v>2024</v>
      </c>
      <c r="B5" s="1" t="s">
        <v>84</v>
      </c>
      <c r="C5" s="1" t="s">
        <v>44</v>
      </c>
      <c r="D5" s="1" t="s">
        <v>129</v>
      </c>
      <c r="E5" s="1" t="s">
        <v>112</v>
      </c>
      <c r="F5" s="12">
        <v>9.5111043999999989</v>
      </c>
    </row>
    <row r="6" spans="1:6" x14ac:dyDescent="0.35">
      <c r="A6" s="1">
        <v>2024</v>
      </c>
      <c r="B6" s="1" t="s">
        <v>84</v>
      </c>
      <c r="C6" s="1" t="s">
        <v>44</v>
      </c>
      <c r="D6" s="1" t="s">
        <v>129</v>
      </c>
      <c r="E6" s="1" t="s">
        <v>121</v>
      </c>
      <c r="F6" s="12">
        <v>9.7931048000000001</v>
      </c>
    </row>
    <row r="7" spans="1:6" x14ac:dyDescent="0.35">
      <c r="A7" s="1">
        <v>2024</v>
      </c>
      <c r="B7" s="1" t="s">
        <v>84</v>
      </c>
      <c r="C7" s="1" t="s">
        <v>44</v>
      </c>
      <c r="D7" s="1" t="s">
        <v>129</v>
      </c>
      <c r="E7" s="1" t="s">
        <v>120</v>
      </c>
      <c r="F7" s="12">
        <v>13.407837200000001</v>
      </c>
    </row>
    <row r="8" spans="1:6" x14ac:dyDescent="0.35">
      <c r="A8" s="1">
        <v>2024</v>
      </c>
      <c r="B8" s="1" t="s">
        <v>84</v>
      </c>
      <c r="C8" s="1" t="s">
        <v>44</v>
      </c>
      <c r="D8" s="1" t="s">
        <v>129</v>
      </c>
      <c r="E8" s="1" t="s">
        <v>114</v>
      </c>
      <c r="F8" s="12">
        <v>15.245112533333334</v>
      </c>
    </row>
    <row r="9" spans="1:6" x14ac:dyDescent="0.35">
      <c r="A9" s="1">
        <v>2024</v>
      </c>
      <c r="B9" s="1" t="s">
        <v>84</v>
      </c>
      <c r="C9" s="1" t="s">
        <v>44</v>
      </c>
      <c r="D9" s="1" t="s">
        <v>129</v>
      </c>
      <c r="E9" s="1" t="s">
        <v>113</v>
      </c>
      <c r="F9" s="12">
        <v>17.26184266666667</v>
      </c>
    </row>
    <row r="10" spans="1:6" x14ac:dyDescent="0.35">
      <c r="A10" s="1">
        <v>2024</v>
      </c>
      <c r="B10" s="1" t="s">
        <v>84</v>
      </c>
      <c r="C10" s="1" t="s">
        <v>44</v>
      </c>
      <c r="D10" s="1" t="s">
        <v>129</v>
      </c>
      <c r="E10" s="1" t="s">
        <v>111</v>
      </c>
      <c r="F10" s="12">
        <v>17.731843333333334</v>
      </c>
    </row>
    <row r="11" spans="1:6" x14ac:dyDescent="0.35">
      <c r="A11" s="1">
        <v>2024</v>
      </c>
      <c r="B11" s="1" t="s">
        <v>84</v>
      </c>
      <c r="C11" s="1" t="s">
        <v>44</v>
      </c>
      <c r="D11" s="1" t="s">
        <v>129</v>
      </c>
      <c r="E11" s="1" t="s">
        <v>102</v>
      </c>
      <c r="F11" s="12">
        <v>18.646208266666669</v>
      </c>
    </row>
    <row r="12" spans="1:6" x14ac:dyDescent="0.35">
      <c r="A12" s="1">
        <v>2024</v>
      </c>
      <c r="B12" s="1" t="s">
        <v>84</v>
      </c>
      <c r="C12" s="1" t="s">
        <v>44</v>
      </c>
      <c r="D12" s="1" t="s">
        <v>129</v>
      </c>
      <c r="E12" s="1" t="s">
        <v>117</v>
      </c>
      <c r="F12" s="12">
        <v>18.646208266666669</v>
      </c>
    </row>
    <row r="13" spans="1:6" x14ac:dyDescent="0.35">
      <c r="A13" s="1">
        <v>2024</v>
      </c>
      <c r="B13" s="1" t="s">
        <v>84</v>
      </c>
      <c r="C13" s="1" t="s">
        <v>44</v>
      </c>
      <c r="D13" s="1" t="s">
        <v>129</v>
      </c>
      <c r="E13" s="1" t="s">
        <v>119</v>
      </c>
      <c r="F13" s="12">
        <v>19.876755466666669</v>
      </c>
    </row>
    <row r="14" spans="1:6" x14ac:dyDescent="0.35">
      <c r="A14" s="1">
        <v>2024</v>
      </c>
      <c r="B14" s="1" t="s">
        <v>84</v>
      </c>
      <c r="C14" s="1" t="s">
        <v>44</v>
      </c>
      <c r="D14" s="1" t="s">
        <v>129</v>
      </c>
      <c r="E14" s="1" t="s">
        <v>116</v>
      </c>
      <c r="F14" s="12">
        <v>20.885120533333335</v>
      </c>
    </row>
    <row r="15" spans="1:6" x14ac:dyDescent="0.35">
      <c r="A15" s="1">
        <v>2024</v>
      </c>
      <c r="B15" s="1" t="s">
        <v>84</v>
      </c>
      <c r="C15" s="1" t="s">
        <v>44</v>
      </c>
      <c r="D15" s="1" t="s">
        <v>129</v>
      </c>
      <c r="E15" s="1" t="s">
        <v>115</v>
      </c>
      <c r="F15" s="12">
        <v>20.944938800000003</v>
      </c>
    </row>
    <row r="16" spans="1:6" x14ac:dyDescent="0.35">
      <c r="A16" s="1">
        <v>2024</v>
      </c>
      <c r="B16" s="1" t="s">
        <v>84</v>
      </c>
      <c r="C16" s="1" t="s">
        <v>44</v>
      </c>
      <c r="D16" s="1" t="s">
        <v>129</v>
      </c>
      <c r="E16" s="1" t="s">
        <v>118</v>
      </c>
      <c r="F16" s="12">
        <v>22.876214266666665</v>
      </c>
    </row>
    <row r="17" spans="1:6" x14ac:dyDescent="0.35">
      <c r="A17" s="1">
        <v>2024</v>
      </c>
      <c r="B17" s="1" t="s">
        <v>84</v>
      </c>
      <c r="C17" s="1" t="s">
        <v>44</v>
      </c>
      <c r="D17" s="1" t="s">
        <v>129</v>
      </c>
      <c r="E17" s="1" t="s">
        <v>110</v>
      </c>
      <c r="F17" s="12">
        <v>23.269305733333329</v>
      </c>
    </row>
    <row r="18" spans="1:6" x14ac:dyDescent="0.35">
      <c r="A18" s="1">
        <v>2024</v>
      </c>
      <c r="B18" s="1" t="s">
        <v>84</v>
      </c>
      <c r="C18" s="1" t="s">
        <v>44</v>
      </c>
      <c r="D18" s="1" t="s">
        <v>129</v>
      </c>
      <c r="E18" s="1" t="s">
        <v>103</v>
      </c>
      <c r="F18" s="12">
        <v>24.724417634900622</v>
      </c>
    </row>
    <row r="19" spans="1:6" x14ac:dyDescent="0.35">
      <c r="A19" s="1">
        <v>2024</v>
      </c>
      <c r="B19" s="1" t="s">
        <v>84</v>
      </c>
      <c r="C19" s="1" t="s">
        <v>44</v>
      </c>
      <c r="D19" s="1" t="s">
        <v>129</v>
      </c>
      <c r="E19" s="1" t="s">
        <v>105</v>
      </c>
      <c r="F19" s="12">
        <v>25.909854933333335</v>
      </c>
    </row>
    <row r="20" spans="1:6" x14ac:dyDescent="0.35">
      <c r="A20" s="1">
        <v>2024</v>
      </c>
      <c r="B20" s="1" t="s">
        <v>84</v>
      </c>
      <c r="C20" s="1" t="s">
        <v>44</v>
      </c>
      <c r="D20" s="1" t="s">
        <v>129</v>
      </c>
      <c r="E20" s="1" t="s">
        <v>123</v>
      </c>
      <c r="F20" s="12">
        <v>31.202429030126744</v>
      </c>
    </row>
    <row r="22" spans="1:6" x14ac:dyDescent="0.35">
      <c r="A22" s="1" t="s">
        <v>68</v>
      </c>
    </row>
    <row r="24" spans="1:6" x14ac:dyDescent="0.35">
      <c r="A24" s="7" t="s">
        <v>0</v>
      </c>
    </row>
  </sheetData>
  <hyperlinks>
    <hyperlink ref="A24" location="Contents!A1" display="Contents" xr:uid="{BE16B7FA-482C-4682-B569-F6F959179662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E9F5-B583-4615-8523-9C223D8B4E8C}">
  <dimension ref="A1:F24"/>
  <sheetViews>
    <sheetView workbookViewId="0"/>
  </sheetViews>
  <sheetFormatPr defaultRowHeight="14.5" x14ac:dyDescent="0.35"/>
  <cols>
    <col min="1" max="1" width="5.26953125" bestFit="1" customWidth="1"/>
    <col min="2" max="2" width="9.6328125" bestFit="1" customWidth="1"/>
    <col min="3" max="3" width="17.26953125" bestFit="1" customWidth="1"/>
    <col min="4" max="4" width="36.90625" bestFit="1" customWidth="1"/>
    <col min="5" max="5" width="13.54296875" bestFit="1" customWidth="1"/>
    <col min="6" max="6" width="25.36328125" bestFit="1" customWidth="1"/>
  </cols>
  <sheetData>
    <row r="1" spans="1:6" x14ac:dyDescent="0.35">
      <c r="A1" s="41" t="s">
        <v>303</v>
      </c>
      <c r="B1" s="1"/>
      <c r="C1" s="1"/>
      <c r="D1" s="1"/>
      <c r="E1" s="1"/>
      <c r="F1" s="1"/>
    </row>
    <row r="2" spans="1:6" x14ac:dyDescent="0.35">
      <c r="A2" s="12"/>
      <c r="B2" s="1"/>
      <c r="C2" s="1"/>
      <c r="D2" s="1"/>
      <c r="E2" s="1"/>
      <c r="F2" s="1"/>
    </row>
    <row r="3" spans="1:6" x14ac:dyDescent="0.35">
      <c r="A3" s="1" t="s">
        <v>130</v>
      </c>
      <c r="B3" s="1" t="s">
        <v>131</v>
      </c>
      <c r="C3" s="1" t="s">
        <v>255</v>
      </c>
      <c r="D3" s="1" t="s">
        <v>256</v>
      </c>
      <c r="E3" s="1" t="s">
        <v>108</v>
      </c>
      <c r="F3" s="1" t="s">
        <v>109</v>
      </c>
    </row>
    <row r="4" spans="1:6" x14ac:dyDescent="0.35">
      <c r="A4" s="1">
        <v>2024</v>
      </c>
      <c r="B4" s="30" t="s">
        <v>84</v>
      </c>
      <c r="C4" s="30" t="s">
        <v>124</v>
      </c>
      <c r="D4" s="30" t="s">
        <v>128</v>
      </c>
      <c r="E4" s="1" t="s">
        <v>121</v>
      </c>
      <c r="F4" s="12">
        <v>7.930193066666666</v>
      </c>
    </row>
    <row r="5" spans="1:6" x14ac:dyDescent="0.35">
      <c r="A5" s="1">
        <v>2024</v>
      </c>
      <c r="B5" s="1" t="s">
        <v>84</v>
      </c>
      <c r="C5" s="1" t="s">
        <v>124</v>
      </c>
      <c r="D5" s="1" t="s">
        <v>128</v>
      </c>
      <c r="E5" s="1" t="s">
        <v>122</v>
      </c>
      <c r="F5" s="12">
        <v>8.0498296000000007</v>
      </c>
    </row>
    <row r="6" spans="1:6" x14ac:dyDescent="0.35">
      <c r="A6" s="1">
        <v>2024</v>
      </c>
      <c r="B6" s="1" t="s">
        <v>84</v>
      </c>
      <c r="C6" s="1" t="s">
        <v>124</v>
      </c>
      <c r="D6" s="1" t="s">
        <v>128</v>
      </c>
      <c r="E6" s="1" t="s">
        <v>112</v>
      </c>
      <c r="F6" s="12">
        <v>8.3831028000000014</v>
      </c>
    </row>
    <row r="7" spans="1:6" x14ac:dyDescent="0.35">
      <c r="A7" s="1">
        <v>2024</v>
      </c>
      <c r="B7" s="1" t="s">
        <v>84</v>
      </c>
      <c r="C7" s="1" t="s">
        <v>124</v>
      </c>
      <c r="D7" s="1" t="s">
        <v>128</v>
      </c>
      <c r="E7" s="1" t="s">
        <v>120</v>
      </c>
      <c r="F7" s="12">
        <v>9.8187411999999998</v>
      </c>
    </row>
    <row r="8" spans="1:6" x14ac:dyDescent="0.35">
      <c r="A8" s="1">
        <v>2024</v>
      </c>
      <c r="B8" s="1" t="s">
        <v>84</v>
      </c>
      <c r="C8" s="1" t="s">
        <v>124</v>
      </c>
      <c r="D8" s="1" t="s">
        <v>128</v>
      </c>
      <c r="E8" s="1" t="s">
        <v>114</v>
      </c>
      <c r="F8" s="12">
        <v>11.715834800000001</v>
      </c>
    </row>
    <row r="9" spans="1:6" x14ac:dyDescent="0.35">
      <c r="A9" s="1">
        <v>2024</v>
      </c>
      <c r="B9" s="1" t="s">
        <v>84</v>
      </c>
      <c r="C9" s="1" t="s">
        <v>124</v>
      </c>
      <c r="D9" s="1" t="s">
        <v>128</v>
      </c>
      <c r="E9" s="1" t="s">
        <v>113</v>
      </c>
      <c r="F9" s="12">
        <v>13.3052916</v>
      </c>
    </row>
    <row r="10" spans="1:6" x14ac:dyDescent="0.35">
      <c r="A10" s="1">
        <v>2024</v>
      </c>
      <c r="B10" s="1" t="s">
        <v>84</v>
      </c>
      <c r="C10" s="1" t="s">
        <v>124</v>
      </c>
      <c r="D10" s="1" t="s">
        <v>128</v>
      </c>
      <c r="E10" s="1" t="s">
        <v>115</v>
      </c>
      <c r="F10" s="12">
        <v>14.621293466666666</v>
      </c>
    </row>
    <row r="11" spans="1:6" x14ac:dyDescent="0.35">
      <c r="A11" s="1">
        <v>2024</v>
      </c>
      <c r="B11" s="1" t="s">
        <v>84</v>
      </c>
      <c r="C11" s="1" t="s">
        <v>124</v>
      </c>
      <c r="D11" s="1" t="s">
        <v>128</v>
      </c>
      <c r="E11" s="1" t="s">
        <v>111</v>
      </c>
      <c r="F11" s="12">
        <v>15.210930666666668</v>
      </c>
    </row>
    <row r="12" spans="1:6" x14ac:dyDescent="0.35">
      <c r="A12" s="1">
        <v>2024</v>
      </c>
      <c r="B12" s="1" t="s">
        <v>84</v>
      </c>
      <c r="C12" s="1" t="s">
        <v>124</v>
      </c>
      <c r="D12" s="1" t="s">
        <v>128</v>
      </c>
      <c r="E12" s="1" t="s">
        <v>102</v>
      </c>
      <c r="F12" s="12">
        <v>15.210930666666668</v>
      </c>
    </row>
    <row r="13" spans="1:6" x14ac:dyDescent="0.35">
      <c r="A13" s="1">
        <v>2024</v>
      </c>
      <c r="B13" s="1" t="s">
        <v>84</v>
      </c>
      <c r="C13" s="1" t="s">
        <v>124</v>
      </c>
      <c r="D13" s="1" t="s">
        <v>128</v>
      </c>
      <c r="E13" s="1" t="s">
        <v>118</v>
      </c>
      <c r="F13" s="12">
        <v>16.971296800000001</v>
      </c>
    </row>
    <row r="14" spans="1:6" x14ac:dyDescent="0.35">
      <c r="A14" s="1">
        <v>2024</v>
      </c>
      <c r="B14" s="1" t="s">
        <v>84</v>
      </c>
      <c r="C14" s="1" t="s">
        <v>124</v>
      </c>
      <c r="D14" s="1" t="s">
        <v>128</v>
      </c>
      <c r="E14" s="1" t="s">
        <v>119</v>
      </c>
      <c r="F14" s="12">
        <v>16.979842266666665</v>
      </c>
    </row>
    <row r="15" spans="1:6" x14ac:dyDescent="0.35">
      <c r="A15" s="1">
        <v>2024</v>
      </c>
      <c r="B15" s="1" t="s">
        <v>84</v>
      </c>
      <c r="C15" s="1" t="s">
        <v>124</v>
      </c>
      <c r="D15" s="1" t="s">
        <v>128</v>
      </c>
      <c r="E15" s="1" t="s">
        <v>117</v>
      </c>
      <c r="F15" s="12">
        <v>17.501115733333332</v>
      </c>
    </row>
    <row r="16" spans="1:6" x14ac:dyDescent="0.35">
      <c r="A16" s="1">
        <v>2024</v>
      </c>
      <c r="B16" s="1" t="s">
        <v>84</v>
      </c>
      <c r="C16" s="1" t="s">
        <v>124</v>
      </c>
      <c r="D16" s="1" t="s">
        <v>128</v>
      </c>
      <c r="E16" s="1" t="s">
        <v>116</v>
      </c>
      <c r="F16" s="12">
        <v>17.860025333333333</v>
      </c>
    </row>
    <row r="17" spans="1:6" x14ac:dyDescent="0.35">
      <c r="A17" s="1">
        <v>2024</v>
      </c>
      <c r="B17" s="1" t="s">
        <v>84</v>
      </c>
      <c r="C17" s="1" t="s">
        <v>124</v>
      </c>
      <c r="D17" s="1" t="s">
        <v>128</v>
      </c>
      <c r="E17" s="1" t="s">
        <v>110</v>
      </c>
      <c r="F17" s="12">
        <v>19.893846400000001</v>
      </c>
    </row>
    <row r="18" spans="1:6" x14ac:dyDescent="0.35">
      <c r="A18" s="1">
        <v>2024</v>
      </c>
      <c r="B18" s="1" t="s">
        <v>84</v>
      </c>
      <c r="C18" s="1" t="s">
        <v>124</v>
      </c>
      <c r="D18" s="1" t="s">
        <v>128</v>
      </c>
      <c r="E18" s="1" t="s">
        <v>105</v>
      </c>
      <c r="F18" s="12">
        <v>21.87639466666667</v>
      </c>
    </row>
    <row r="19" spans="1:6" x14ac:dyDescent="0.35">
      <c r="A19" s="1">
        <v>2024</v>
      </c>
      <c r="B19" s="1" t="s">
        <v>84</v>
      </c>
      <c r="C19" s="1" t="s">
        <v>124</v>
      </c>
      <c r="D19" s="1" t="s">
        <v>128</v>
      </c>
      <c r="E19" s="1" t="s">
        <v>103</v>
      </c>
      <c r="F19" s="12">
        <v>22.258558637269775</v>
      </c>
    </row>
    <row r="20" spans="1:6" x14ac:dyDescent="0.35">
      <c r="A20" s="1">
        <v>2024</v>
      </c>
      <c r="B20" s="1" t="s">
        <v>84</v>
      </c>
      <c r="C20" s="1" t="s">
        <v>124</v>
      </c>
      <c r="D20" s="1" t="s">
        <v>128</v>
      </c>
      <c r="E20" s="1" t="s">
        <v>123</v>
      </c>
      <c r="F20" s="12">
        <v>30.523292752431018</v>
      </c>
    </row>
    <row r="22" spans="1:6" x14ac:dyDescent="0.35">
      <c r="A22" s="1" t="s">
        <v>68</v>
      </c>
    </row>
    <row r="24" spans="1:6" x14ac:dyDescent="0.35">
      <c r="A24" s="7" t="s">
        <v>0</v>
      </c>
    </row>
  </sheetData>
  <hyperlinks>
    <hyperlink ref="A24" location="Contents!A1" display="Contents" xr:uid="{921F1AF0-3F59-4271-A2AF-A07E8D91E069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599C-B079-4136-A243-09CD409745B1}">
  <dimension ref="A1:F24"/>
  <sheetViews>
    <sheetView workbookViewId="0"/>
  </sheetViews>
  <sheetFormatPr defaultRowHeight="14.5" x14ac:dyDescent="0.35"/>
  <cols>
    <col min="1" max="1" width="5.26953125" bestFit="1" customWidth="1"/>
    <col min="2" max="2" width="9.6328125" bestFit="1" customWidth="1"/>
    <col min="3" max="3" width="17.26953125" bestFit="1" customWidth="1"/>
    <col min="4" max="4" width="39.6328125" bestFit="1" customWidth="1"/>
    <col min="5" max="5" width="13.54296875" bestFit="1" customWidth="1"/>
    <col min="6" max="6" width="25.36328125" bestFit="1" customWidth="1"/>
  </cols>
  <sheetData>
    <row r="1" spans="1:6" x14ac:dyDescent="0.35">
      <c r="A1" s="41" t="s">
        <v>302</v>
      </c>
      <c r="B1" s="1"/>
      <c r="C1" s="1"/>
      <c r="D1" s="1"/>
      <c r="E1" s="1"/>
      <c r="F1" s="1"/>
    </row>
    <row r="2" spans="1:6" x14ac:dyDescent="0.35">
      <c r="A2" s="12"/>
      <c r="B2" s="1"/>
      <c r="C2" s="1"/>
      <c r="D2" s="1"/>
      <c r="E2" s="1"/>
      <c r="F2" s="1"/>
    </row>
    <row r="3" spans="1:6" x14ac:dyDescent="0.35">
      <c r="A3" s="1" t="s">
        <v>130</v>
      </c>
      <c r="B3" s="1" t="s">
        <v>131</v>
      </c>
      <c r="C3" s="1" t="s">
        <v>255</v>
      </c>
      <c r="D3" s="1" t="s">
        <v>256</v>
      </c>
      <c r="E3" s="1" t="s">
        <v>108</v>
      </c>
      <c r="F3" s="1" t="s">
        <v>109</v>
      </c>
    </row>
    <row r="4" spans="1:6" x14ac:dyDescent="0.35">
      <c r="A4" s="1">
        <v>2024</v>
      </c>
      <c r="B4" s="30" t="s">
        <v>104</v>
      </c>
      <c r="C4" s="30" t="s">
        <v>46</v>
      </c>
      <c r="D4" s="30" t="s">
        <v>127</v>
      </c>
      <c r="E4" s="1" t="s">
        <v>122</v>
      </c>
      <c r="F4" s="12">
        <v>7.1525555999999995</v>
      </c>
    </row>
    <row r="5" spans="1:6" x14ac:dyDescent="0.35">
      <c r="A5" s="1">
        <v>2024</v>
      </c>
      <c r="B5" s="30" t="s">
        <v>104</v>
      </c>
      <c r="C5" s="1" t="s">
        <v>46</v>
      </c>
      <c r="D5" s="1" t="s">
        <v>127</v>
      </c>
      <c r="E5" s="1" t="s">
        <v>121</v>
      </c>
      <c r="F5" s="12">
        <v>7.2807376000000001</v>
      </c>
    </row>
    <row r="6" spans="1:6" x14ac:dyDescent="0.35">
      <c r="A6" s="1">
        <v>2024</v>
      </c>
      <c r="B6" s="30" t="s">
        <v>104</v>
      </c>
      <c r="C6" s="1" t="s">
        <v>46</v>
      </c>
      <c r="D6" s="1" t="s">
        <v>127</v>
      </c>
      <c r="E6" s="1" t="s">
        <v>112</v>
      </c>
      <c r="F6" s="12">
        <v>8.630921333333335</v>
      </c>
    </row>
    <row r="7" spans="1:6" x14ac:dyDescent="0.35">
      <c r="A7" s="1">
        <v>2024</v>
      </c>
      <c r="B7" s="30" t="s">
        <v>104</v>
      </c>
      <c r="C7" s="1" t="s">
        <v>46</v>
      </c>
      <c r="D7" s="1" t="s">
        <v>127</v>
      </c>
      <c r="E7" s="1" t="s">
        <v>120</v>
      </c>
      <c r="F7" s="12">
        <v>9.0154673333333317</v>
      </c>
    </row>
    <row r="8" spans="1:6" x14ac:dyDescent="0.35">
      <c r="A8" s="1">
        <v>2024</v>
      </c>
      <c r="B8" s="30" t="s">
        <v>104</v>
      </c>
      <c r="C8" s="1" t="s">
        <v>46</v>
      </c>
      <c r="D8" s="1" t="s">
        <v>127</v>
      </c>
      <c r="E8" s="1" t="s">
        <v>114</v>
      </c>
      <c r="F8" s="12">
        <v>9.8871049333333332</v>
      </c>
    </row>
    <row r="9" spans="1:6" x14ac:dyDescent="0.35">
      <c r="A9" s="1">
        <v>2024</v>
      </c>
      <c r="B9" s="30" t="s">
        <v>104</v>
      </c>
      <c r="C9" s="1" t="s">
        <v>46</v>
      </c>
      <c r="D9" s="1" t="s">
        <v>127</v>
      </c>
      <c r="E9" s="1" t="s">
        <v>113</v>
      </c>
      <c r="F9" s="12">
        <v>11.929471466666667</v>
      </c>
    </row>
    <row r="10" spans="1:6" x14ac:dyDescent="0.35">
      <c r="A10" s="1">
        <v>2024</v>
      </c>
      <c r="B10" s="30" t="s">
        <v>104</v>
      </c>
      <c r="C10" s="1" t="s">
        <v>46</v>
      </c>
      <c r="D10" s="1" t="s">
        <v>127</v>
      </c>
      <c r="E10" s="1" t="s">
        <v>115</v>
      </c>
      <c r="F10" s="12">
        <v>12.014926133333335</v>
      </c>
    </row>
    <row r="11" spans="1:6" x14ac:dyDescent="0.35">
      <c r="A11" s="1">
        <v>2024</v>
      </c>
      <c r="B11" s="30" t="s">
        <v>104</v>
      </c>
      <c r="C11" s="1" t="s">
        <v>46</v>
      </c>
      <c r="D11" s="1" t="s">
        <v>127</v>
      </c>
      <c r="E11" s="1" t="s">
        <v>111</v>
      </c>
      <c r="F11" s="12">
        <v>13.860746933333335</v>
      </c>
    </row>
    <row r="12" spans="1:6" x14ac:dyDescent="0.35">
      <c r="A12" s="1">
        <v>2024</v>
      </c>
      <c r="B12" s="30" t="s">
        <v>104</v>
      </c>
      <c r="C12" s="1" t="s">
        <v>46</v>
      </c>
      <c r="D12" s="1" t="s">
        <v>127</v>
      </c>
      <c r="E12" s="1" t="s">
        <v>102</v>
      </c>
      <c r="F12" s="12">
        <v>13.860746933333335</v>
      </c>
    </row>
    <row r="13" spans="1:6" x14ac:dyDescent="0.35">
      <c r="A13" s="1">
        <v>2024</v>
      </c>
      <c r="B13" s="30" t="s">
        <v>104</v>
      </c>
      <c r="C13" s="1" t="s">
        <v>46</v>
      </c>
      <c r="D13" s="1" t="s">
        <v>127</v>
      </c>
      <c r="E13" s="1" t="s">
        <v>119</v>
      </c>
      <c r="F13" s="12">
        <v>14.715293599999999</v>
      </c>
    </row>
    <row r="14" spans="1:6" x14ac:dyDescent="0.35">
      <c r="A14" s="1">
        <v>2024</v>
      </c>
      <c r="B14" s="30" t="s">
        <v>104</v>
      </c>
      <c r="C14" s="1" t="s">
        <v>46</v>
      </c>
      <c r="D14" s="1" t="s">
        <v>127</v>
      </c>
      <c r="E14" s="1" t="s">
        <v>117</v>
      </c>
      <c r="F14" s="12">
        <v>14.740930000000001</v>
      </c>
    </row>
    <row r="15" spans="1:6" x14ac:dyDescent="0.35">
      <c r="A15" s="1">
        <v>2024</v>
      </c>
      <c r="B15" s="30" t="s">
        <v>104</v>
      </c>
      <c r="C15" s="1" t="s">
        <v>46</v>
      </c>
      <c r="D15" s="1" t="s">
        <v>127</v>
      </c>
      <c r="E15" s="1" t="s">
        <v>116</v>
      </c>
      <c r="F15" s="12">
        <v>15.715113200000001</v>
      </c>
    </row>
    <row r="16" spans="1:6" x14ac:dyDescent="0.35">
      <c r="A16" s="1">
        <v>2024</v>
      </c>
      <c r="B16" s="30" t="s">
        <v>104</v>
      </c>
      <c r="C16" s="1" t="s">
        <v>46</v>
      </c>
      <c r="D16" s="1" t="s">
        <v>127</v>
      </c>
      <c r="E16" s="1" t="s">
        <v>118</v>
      </c>
      <c r="F16" s="12">
        <v>16.390205066666667</v>
      </c>
    </row>
    <row r="17" spans="1:6" x14ac:dyDescent="0.35">
      <c r="A17" s="1">
        <v>2024</v>
      </c>
      <c r="B17" s="30" t="s">
        <v>104</v>
      </c>
      <c r="C17" s="1" t="s">
        <v>46</v>
      </c>
      <c r="D17" s="1" t="s">
        <v>127</v>
      </c>
      <c r="E17" s="1" t="s">
        <v>110</v>
      </c>
      <c r="F17" s="12">
        <v>17.236206266666667</v>
      </c>
    </row>
    <row r="18" spans="1:6" x14ac:dyDescent="0.35">
      <c r="A18" s="1">
        <v>2024</v>
      </c>
      <c r="B18" s="30" t="s">
        <v>104</v>
      </c>
      <c r="C18" s="1" t="s">
        <v>46</v>
      </c>
      <c r="D18" s="1" t="s">
        <v>127</v>
      </c>
      <c r="E18" s="1" t="s">
        <v>103</v>
      </c>
      <c r="F18" s="12">
        <v>18.530953521811703</v>
      </c>
    </row>
    <row r="19" spans="1:6" x14ac:dyDescent="0.35">
      <c r="A19" s="1">
        <v>2024</v>
      </c>
      <c r="B19" s="30" t="s">
        <v>104</v>
      </c>
      <c r="C19" s="1" t="s">
        <v>46</v>
      </c>
      <c r="D19" s="1" t="s">
        <v>127</v>
      </c>
      <c r="E19" s="1" t="s">
        <v>105</v>
      </c>
      <c r="F19" s="12">
        <v>18.612026400000001</v>
      </c>
    </row>
    <row r="20" spans="1:6" x14ac:dyDescent="0.35">
      <c r="A20" s="1">
        <v>2024</v>
      </c>
      <c r="B20" s="30" t="s">
        <v>104</v>
      </c>
      <c r="C20" s="1" t="s">
        <v>46</v>
      </c>
      <c r="D20" s="1" t="s">
        <v>127</v>
      </c>
      <c r="E20" s="1" t="s">
        <v>123</v>
      </c>
      <c r="F20" s="12">
        <v>29.540016462002111</v>
      </c>
    </row>
    <row r="22" spans="1:6" x14ac:dyDescent="0.35">
      <c r="A22" s="1" t="s">
        <v>68</v>
      </c>
    </row>
    <row r="24" spans="1:6" x14ac:dyDescent="0.35">
      <c r="A24" s="7" t="s">
        <v>0</v>
      </c>
    </row>
  </sheetData>
  <phoneticPr fontId="12" type="noConversion"/>
  <hyperlinks>
    <hyperlink ref="A24" location="Contents!A1" display="Contents" xr:uid="{CC4E239C-E4B3-4CD8-83C1-EE15AE8ACAA9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A7D7F-702B-482C-8CA5-90EC7777EDF9}">
  <dimension ref="A1:F24"/>
  <sheetViews>
    <sheetView workbookViewId="0"/>
  </sheetViews>
  <sheetFormatPr defaultRowHeight="14.5" x14ac:dyDescent="0.35"/>
  <cols>
    <col min="1" max="1" width="5.36328125" bestFit="1" customWidth="1"/>
    <col min="2" max="2" width="9.26953125" bestFit="1" customWidth="1"/>
    <col min="3" max="3" width="18" bestFit="1" customWidth="1"/>
    <col min="4" max="4" width="41.1796875" bestFit="1" customWidth="1"/>
    <col min="5" max="5" width="13.6328125" bestFit="1" customWidth="1"/>
    <col min="6" max="6" width="24.7265625" bestFit="1" customWidth="1"/>
  </cols>
  <sheetData>
    <row r="1" spans="1:6" x14ac:dyDescent="0.35">
      <c r="A1" s="41" t="s">
        <v>301</v>
      </c>
      <c r="B1" s="1"/>
      <c r="C1" s="1"/>
      <c r="D1" s="1"/>
      <c r="E1" s="1"/>
      <c r="F1" s="1"/>
    </row>
    <row r="2" spans="1:6" x14ac:dyDescent="0.35">
      <c r="A2" s="12"/>
      <c r="B2" s="1"/>
      <c r="C2" s="1"/>
      <c r="D2" s="1"/>
      <c r="E2" s="1"/>
      <c r="F2" s="1"/>
    </row>
    <row r="3" spans="1:6" x14ac:dyDescent="0.35">
      <c r="A3" s="1" t="s">
        <v>130</v>
      </c>
      <c r="B3" s="1" t="s">
        <v>131</v>
      </c>
      <c r="C3" s="1" t="s">
        <v>255</v>
      </c>
      <c r="D3" s="1" t="s">
        <v>256</v>
      </c>
      <c r="E3" s="1" t="s">
        <v>108</v>
      </c>
      <c r="F3" s="1" t="s">
        <v>109</v>
      </c>
    </row>
    <row r="4" spans="1:6" x14ac:dyDescent="0.35">
      <c r="A4" s="1">
        <v>2024</v>
      </c>
      <c r="B4" s="30" t="s">
        <v>84</v>
      </c>
      <c r="C4" s="30" t="s">
        <v>125</v>
      </c>
      <c r="D4" s="1" t="s">
        <v>126</v>
      </c>
      <c r="E4" s="1" t="s">
        <v>122</v>
      </c>
      <c r="F4" s="12">
        <v>5.9177356666666672</v>
      </c>
    </row>
    <row r="5" spans="1:6" x14ac:dyDescent="0.35">
      <c r="A5" s="1">
        <v>2024</v>
      </c>
      <c r="B5" s="1" t="s">
        <v>84</v>
      </c>
      <c r="C5" s="30" t="s">
        <v>125</v>
      </c>
      <c r="D5" s="1" t="s">
        <v>126</v>
      </c>
      <c r="E5" s="1" t="s">
        <v>121</v>
      </c>
      <c r="F5" s="12">
        <v>5.9390993333333331</v>
      </c>
    </row>
    <row r="6" spans="1:6" x14ac:dyDescent="0.35">
      <c r="A6" s="1">
        <v>2024</v>
      </c>
      <c r="B6" s="1" t="s">
        <v>84</v>
      </c>
      <c r="C6" s="30" t="s">
        <v>125</v>
      </c>
      <c r="D6" s="1" t="s">
        <v>126</v>
      </c>
      <c r="E6" s="1" t="s">
        <v>117</v>
      </c>
      <c r="F6" s="12">
        <v>6.6227366666666665</v>
      </c>
    </row>
    <row r="7" spans="1:6" x14ac:dyDescent="0.35">
      <c r="A7" s="1">
        <v>2024</v>
      </c>
      <c r="B7" s="1" t="s">
        <v>84</v>
      </c>
      <c r="C7" s="30" t="s">
        <v>125</v>
      </c>
      <c r="D7" s="1" t="s">
        <v>126</v>
      </c>
      <c r="E7" s="1" t="s">
        <v>120</v>
      </c>
      <c r="F7" s="12">
        <v>6.9517371333333333</v>
      </c>
    </row>
    <row r="8" spans="1:6" x14ac:dyDescent="0.35">
      <c r="A8" s="1">
        <v>2024</v>
      </c>
      <c r="B8" s="1" t="s">
        <v>84</v>
      </c>
      <c r="C8" s="30" t="s">
        <v>125</v>
      </c>
      <c r="D8" s="1" t="s">
        <v>126</v>
      </c>
      <c r="E8" s="1" t="s">
        <v>114</v>
      </c>
      <c r="F8" s="12">
        <v>7.7592837333333335</v>
      </c>
    </row>
    <row r="9" spans="1:6" x14ac:dyDescent="0.35">
      <c r="A9" s="1">
        <v>2024</v>
      </c>
      <c r="B9" s="1" t="s">
        <v>84</v>
      </c>
      <c r="C9" s="30" t="s">
        <v>125</v>
      </c>
      <c r="D9" s="1" t="s">
        <v>126</v>
      </c>
      <c r="E9" s="1" t="s">
        <v>115</v>
      </c>
      <c r="F9" s="12">
        <v>7.9771931333333335</v>
      </c>
    </row>
    <row r="10" spans="1:6" x14ac:dyDescent="0.35">
      <c r="A10" s="1">
        <v>2024</v>
      </c>
      <c r="B10" s="1" t="s">
        <v>84</v>
      </c>
      <c r="C10" s="30" t="s">
        <v>125</v>
      </c>
      <c r="D10" s="1" t="s">
        <v>126</v>
      </c>
      <c r="E10" s="1" t="s">
        <v>112</v>
      </c>
      <c r="F10" s="12">
        <v>8.0754660000000005</v>
      </c>
    </row>
    <row r="11" spans="1:6" x14ac:dyDescent="0.35">
      <c r="A11" s="1">
        <v>2024</v>
      </c>
      <c r="B11" s="1" t="s">
        <v>84</v>
      </c>
      <c r="C11" s="30" t="s">
        <v>125</v>
      </c>
      <c r="D11" s="1" t="s">
        <v>126</v>
      </c>
      <c r="E11" s="1" t="s">
        <v>113</v>
      </c>
      <c r="F11" s="12">
        <v>9.6478318666666674</v>
      </c>
    </row>
    <row r="12" spans="1:6" x14ac:dyDescent="0.35">
      <c r="A12" s="1">
        <v>2024</v>
      </c>
      <c r="B12" s="1" t="s">
        <v>84</v>
      </c>
      <c r="C12" s="30" t="s">
        <v>125</v>
      </c>
      <c r="D12" s="1" t="s">
        <v>126</v>
      </c>
      <c r="E12" s="1" t="s">
        <v>111</v>
      </c>
      <c r="F12" s="12">
        <v>10.160559866666667</v>
      </c>
    </row>
    <row r="13" spans="1:6" x14ac:dyDescent="0.35">
      <c r="A13" s="1">
        <v>2024</v>
      </c>
      <c r="B13" s="1" t="s">
        <v>84</v>
      </c>
      <c r="C13" s="30" t="s">
        <v>125</v>
      </c>
      <c r="D13" s="1" t="s">
        <v>126</v>
      </c>
      <c r="E13" s="1" t="s">
        <v>102</v>
      </c>
      <c r="F13" s="12">
        <v>10.160559866666667</v>
      </c>
    </row>
    <row r="14" spans="1:6" x14ac:dyDescent="0.35">
      <c r="A14" s="1">
        <v>2024</v>
      </c>
      <c r="B14" s="1" t="s">
        <v>84</v>
      </c>
      <c r="C14" s="30" t="s">
        <v>125</v>
      </c>
      <c r="D14" s="1" t="s">
        <v>126</v>
      </c>
      <c r="E14" s="1" t="s">
        <v>119</v>
      </c>
      <c r="F14" s="12">
        <v>12.121744466666666</v>
      </c>
    </row>
    <row r="15" spans="1:6" x14ac:dyDescent="0.35">
      <c r="A15" s="1">
        <v>2024</v>
      </c>
      <c r="B15" s="1" t="s">
        <v>84</v>
      </c>
      <c r="C15" s="30" t="s">
        <v>125</v>
      </c>
      <c r="D15" s="1" t="s">
        <v>126</v>
      </c>
      <c r="E15" s="1" t="s">
        <v>116</v>
      </c>
      <c r="F15" s="12">
        <v>12.198653666666667</v>
      </c>
    </row>
    <row r="16" spans="1:6" x14ac:dyDescent="0.35">
      <c r="A16" s="1">
        <v>2024</v>
      </c>
      <c r="B16" s="1" t="s">
        <v>84</v>
      </c>
      <c r="C16" s="30" t="s">
        <v>125</v>
      </c>
      <c r="D16" s="1" t="s">
        <v>126</v>
      </c>
      <c r="E16" s="1" t="s">
        <v>110</v>
      </c>
      <c r="F16" s="12">
        <v>13.155745933333336</v>
      </c>
    </row>
    <row r="17" spans="1:6" x14ac:dyDescent="0.35">
      <c r="A17" s="1">
        <v>2024</v>
      </c>
      <c r="B17" s="1" t="s">
        <v>84</v>
      </c>
      <c r="C17" s="30" t="s">
        <v>125</v>
      </c>
      <c r="D17" s="1" t="s">
        <v>126</v>
      </c>
      <c r="E17" s="1" t="s">
        <v>118</v>
      </c>
      <c r="F17" s="12">
        <v>15.552749333333335</v>
      </c>
    </row>
    <row r="18" spans="1:6" x14ac:dyDescent="0.35">
      <c r="A18" s="1">
        <v>2024</v>
      </c>
      <c r="B18" s="1" t="s">
        <v>84</v>
      </c>
      <c r="C18" s="30" t="s">
        <v>125</v>
      </c>
      <c r="D18" s="1" t="s">
        <v>126</v>
      </c>
      <c r="E18" s="1" t="s">
        <v>103</v>
      </c>
      <c r="F18" s="12">
        <v>15.628923927080088</v>
      </c>
    </row>
    <row r="19" spans="1:6" x14ac:dyDescent="0.35">
      <c r="A19" s="1">
        <v>2024</v>
      </c>
      <c r="B19" s="1" t="s">
        <v>84</v>
      </c>
      <c r="C19" s="30" t="s">
        <v>125</v>
      </c>
      <c r="D19" s="1" t="s">
        <v>126</v>
      </c>
      <c r="E19" s="1" t="s">
        <v>105</v>
      </c>
      <c r="F19" s="12">
        <v>17.236206266666667</v>
      </c>
    </row>
    <row r="20" spans="1:6" x14ac:dyDescent="0.35">
      <c r="A20" s="1">
        <v>2024</v>
      </c>
      <c r="B20" s="1" t="s">
        <v>84</v>
      </c>
      <c r="C20" s="30" t="s">
        <v>125</v>
      </c>
      <c r="D20" s="1" t="s">
        <v>126</v>
      </c>
      <c r="E20" s="1" t="s">
        <v>123</v>
      </c>
      <c r="F20" s="12">
        <v>25.733081476583706</v>
      </c>
    </row>
    <row r="22" spans="1:6" x14ac:dyDescent="0.35">
      <c r="A22" s="1" t="s">
        <v>68</v>
      </c>
    </row>
    <row r="24" spans="1:6" x14ac:dyDescent="0.35">
      <c r="A24" s="7" t="s">
        <v>0</v>
      </c>
    </row>
  </sheetData>
  <hyperlinks>
    <hyperlink ref="A24" location="Contents!A1" display="Contents" xr:uid="{A9D1FD54-D9C1-492E-BB49-D2E0EB27C4C3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2093-E502-4F81-B524-8F05385836A8}">
  <dimension ref="A1:H20"/>
  <sheetViews>
    <sheetView workbookViewId="0"/>
  </sheetViews>
  <sheetFormatPr defaultRowHeight="14.5" x14ac:dyDescent="0.35"/>
  <cols>
    <col min="1" max="1" width="5.26953125" bestFit="1" customWidth="1"/>
    <col min="2" max="2" width="9.6328125" bestFit="1" customWidth="1"/>
    <col min="3" max="3" width="16.90625" bestFit="1" customWidth="1"/>
    <col min="4" max="4" width="36.90625" bestFit="1" customWidth="1"/>
    <col min="5" max="5" width="13.1796875" style="30" bestFit="1" customWidth="1"/>
    <col min="6" max="6" width="11.36328125" style="30" bestFit="1" customWidth="1"/>
    <col min="7" max="7" width="15" style="30" bestFit="1" customWidth="1"/>
    <col min="8" max="8" width="13.7265625" style="30" bestFit="1" customWidth="1"/>
  </cols>
  <sheetData>
    <row r="1" spans="1:8" x14ac:dyDescent="0.35">
      <c r="A1" s="36" t="s">
        <v>221</v>
      </c>
      <c r="B1" s="1"/>
      <c r="C1" s="1"/>
      <c r="D1" s="1"/>
    </row>
    <row r="2" spans="1:8" x14ac:dyDescent="0.35">
      <c r="A2" s="1"/>
      <c r="B2" s="1"/>
      <c r="C2" s="1"/>
      <c r="D2" s="1"/>
    </row>
    <row r="3" spans="1:8" x14ac:dyDescent="0.35">
      <c r="A3" s="1" t="s">
        <v>130</v>
      </c>
      <c r="B3" s="1" t="s">
        <v>131</v>
      </c>
      <c r="C3" s="1" t="s">
        <v>255</v>
      </c>
      <c r="D3" s="1" t="s">
        <v>256</v>
      </c>
      <c r="E3" s="36" t="s">
        <v>103</v>
      </c>
      <c r="F3" s="30" t="s">
        <v>105</v>
      </c>
      <c r="G3" s="30" t="s">
        <v>106</v>
      </c>
      <c r="H3" s="30" t="s">
        <v>102</v>
      </c>
    </row>
    <row r="4" spans="1:8" x14ac:dyDescent="0.35">
      <c r="A4" s="1">
        <v>2018</v>
      </c>
      <c r="B4" s="1" t="s">
        <v>84</v>
      </c>
      <c r="C4" s="30" t="s">
        <v>44</v>
      </c>
      <c r="D4" s="1" t="s">
        <v>129</v>
      </c>
      <c r="E4" s="31">
        <v>14.607791619366468</v>
      </c>
      <c r="F4" s="33">
        <v>20.840803700000002</v>
      </c>
      <c r="G4" s="31">
        <v>16.178234700000001</v>
      </c>
      <c r="H4" s="31">
        <v>17.295491800000001</v>
      </c>
    </row>
    <row r="5" spans="1:8" x14ac:dyDescent="0.35">
      <c r="A5" s="1">
        <v>2018</v>
      </c>
      <c r="B5" s="1" t="s">
        <v>104</v>
      </c>
      <c r="C5" s="1" t="s">
        <v>44</v>
      </c>
      <c r="D5" s="1" t="s">
        <v>129</v>
      </c>
      <c r="E5" s="31">
        <v>15.605316022504013</v>
      </c>
      <c r="F5" s="33">
        <v>22.591048716666666</v>
      </c>
      <c r="G5" s="31">
        <v>18.008776133333331</v>
      </c>
      <c r="H5" s="31">
        <v>18.231216549999999</v>
      </c>
    </row>
    <row r="6" spans="1:8" x14ac:dyDescent="0.35">
      <c r="A6" s="1">
        <v>2019</v>
      </c>
      <c r="B6" s="1" t="s">
        <v>84</v>
      </c>
      <c r="C6" s="1" t="s">
        <v>44</v>
      </c>
      <c r="D6" s="1" t="s">
        <v>129</v>
      </c>
      <c r="E6" s="31">
        <v>16.918454547268794</v>
      </c>
      <c r="F6" s="33">
        <v>21.166964549999999</v>
      </c>
      <c r="G6" s="31">
        <v>18.5374737</v>
      </c>
      <c r="H6" s="31">
        <v>18.5374737</v>
      </c>
    </row>
    <row r="7" spans="1:8" x14ac:dyDescent="0.35">
      <c r="A7" s="1">
        <v>2019</v>
      </c>
      <c r="B7" s="1" t="s">
        <v>104</v>
      </c>
      <c r="C7" s="1" t="s">
        <v>44</v>
      </c>
      <c r="D7" s="1" t="s">
        <v>129</v>
      </c>
      <c r="E7" s="31">
        <v>17.501417942687493</v>
      </c>
      <c r="F7" s="33">
        <v>22.431066233333336</v>
      </c>
      <c r="G7" s="31">
        <v>19.470799833333338</v>
      </c>
      <c r="H7" s="31">
        <v>19.21530065</v>
      </c>
    </row>
    <row r="8" spans="1:8" x14ac:dyDescent="0.35">
      <c r="A8" s="1">
        <v>2020</v>
      </c>
      <c r="B8" s="1" t="s">
        <v>84</v>
      </c>
      <c r="C8" s="1" t="s">
        <v>44</v>
      </c>
      <c r="D8" s="1" t="s">
        <v>129</v>
      </c>
      <c r="E8" s="31">
        <v>18.077022007415657</v>
      </c>
      <c r="F8" s="33">
        <v>21.0973416</v>
      </c>
      <c r="G8" s="31">
        <v>19.261269600000002</v>
      </c>
      <c r="H8" s="31">
        <v>18.535584</v>
      </c>
    </row>
    <row r="9" spans="1:8" x14ac:dyDescent="0.35">
      <c r="A9" s="1">
        <v>2020</v>
      </c>
      <c r="B9" s="1" t="s">
        <v>104</v>
      </c>
      <c r="C9" s="1" t="s">
        <v>44</v>
      </c>
      <c r="D9" s="1" t="s">
        <v>129</v>
      </c>
      <c r="E9" s="31">
        <v>17.804593233607036</v>
      </c>
      <c r="F9" s="33">
        <v>23.651474</v>
      </c>
      <c r="G9" s="31">
        <v>18.859483754501916</v>
      </c>
      <c r="H9" s="31">
        <v>19.284630750000002</v>
      </c>
    </row>
    <row r="10" spans="1:8" x14ac:dyDescent="0.35">
      <c r="A10" s="1">
        <v>2021</v>
      </c>
      <c r="B10" s="1" t="s">
        <v>84</v>
      </c>
      <c r="C10" s="1" t="s">
        <v>44</v>
      </c>
      <c r="D10" s="1" t="s">
        <v>129</v>
      </c>
      <c r="E10" s="31">
        <v>17.671154988045004</v>
      </c>
      <c r="F10" s="33">
        <v>22.188684583333334</v>
      </c>
      <c r="G10" s="31">
        <v>19.26366019173307</v>
      </c>
      <c r="H10" s="31">
        <v>19.244667333333332</v>
      </c>
    </row>
    <row r="11" spans="1:8" x14ac:dyDescent="0.35">
      <c r="A11" s="1">
        <v>2021</v>
      </c>
      <c r="B11" s="1" t="s">
        <v>104</v>
      </c>
      <c r="C11" s="1" t="s">
        <v>44</v>
      </c>
      <c r="D11" s="1" t="s">
        <v>129</v>
      </c>
      <c r="E11" s="31">
        <v>19.316843452376254</v>
      </c>
      <c r="F11" s="33">
        <v>25.325493533333333</v>
      </c>
      <c r="G11" s="31">
        <v>20.131434455873578</v>
      </c>
      <c r="H11" s="31">
        <v>20.096894666666664</v>
      </c>
    </row>
    <row r="12" spans="1:8" x14ac:dyDescent="0.35">
      <c r="A12" s="1">
        <v>2022</v>
      </c>
      <c r="B12" s="1" t="s">
        <v>84</v>
      </c>
      <c r="C12" s="1" t="s">
        <v>44</v>
      </c>
      <c r="D12" s="1" t="s">
        <v>129</v>
      </c>
      <c r="E12" s="31">
        <v>21.992973001750915</v>
      </c>
      <c r="F12" s="33">
        <v>19.572340666666665</v>
      </c>
      <c r="G12" s="31">
        <v>27.30521864902914</v>
      </c>
      <c r="H12" s="31">
        <v>19.378638500000001</v>
      </c>
    </row>
    <row r="13" spans="1:8" x14ac:dyDescent="0.35">
      <c r="A13" s="1">
        <v>2022</v>
      </c>
      <c r="B13" s="1" t="s">
        <v>104</v>
      </c>
      <c r="C13" s="1" t="s">
        <v>44</v>
      </c>
      <c r="D13" s="1" t="s">
        <v>129</v>
      </c>
      <c r="E13" s="31">
        <v>26.611110930366266</v>
      </c>
      <c r="F13" s="33">
        <v>27.832663749999998</v>
      </c>
      <c r="G13" s="31">
        <v>40.534374110466132</v>
      </c>
      <c r="H13" s="31">
        <v>23.646976333333335</v>
      </c>
    </row>
    <row r="14" spans="1:8" x14ac:dyDescent="0.35">
      <c r="A14" s="1">
        <v>2023</v>
      </c>
      <c r="B14" s="1" t="s">
        <v>84</v>
      </c>
      <c r="C14" s="1" t="s">
        <v>44</v>
      </c>
      <c r="D14" s="1" t="s">
        <v>129</v>
      </c>
      <c r="E14" s="31">
        <v>27.759540988377758</v>
      </c>
      <c r="F14" s="33">
        <v>21.713794833333331</v>
      </c>
      <c r="G14" s="31">
        <v>37.666333867867799</v>
      </c>
      <c r="H14" s="31">
        <v>23.256640166666664</v>
      </c>
    </row>
    <row r="15" spans="1:8" x14ac:dyDescent="0.35">
      <c r="A15" s="1">
        <v>2023</v>
      </c>
      <c r="B15" s="1" t="s">
        <v>104</v>
      </c>
      <c r="C15" s="1" t="s">
        <v>44</v>
      </c>
      <c r="D15" s="1" t="s">
        <v>129</v>
      </c>
      <c r="E15" s="31">
        <v>32.891260260987842</v>
      </c>
      <c r="F15" s="33">
        <v>32.749618300000009</v>
      </c>
      <c r="G15" s="31">
        <v>36.06985179892483</v>
      </c>
      <c r="H15" s="31">
        <v>22.365382450000002</v>
      </c>
    </row>
    <row r="16" spans="1:8" x14ac:dyDescent="0.35">
      <c r="A16" s="1">
        <v>2024</v>
      </c>
      <c r="B16" s="1" t="s">
        <v>84</v>
      </c>
      <c r="C16" s="1" t="s">
        <v>44</v>
      </c>
      <c r="D16" s="1" t="s">
        <v>129</v>
      </c>
      <c r="E16" s="31">
        <v>32.004185475579924</v>
      </c>
      <c r="F16" s="33">
        <v>31.925863466666666</v>
      </c>
      <c r="G16" s="31">
        <v>31.24503463696518</v>
      </c>
      <c r="H16" s="31">
        <v>23.337669466666668</v>
      </c>
    </row>
    <row r="18" spans="1:1" x14ac:dyDescent="0.35">
      <c r="A18" s="1" t="s">
        <v>68</v>
      </c>
    </row>
    <row r="20" spans="1:1" x14ac:dyDescent="0.35">
      <c r="A20" s="7" t="s">
        <v>0</v>
      </c>
    </row>
  </sheetData>
  <phoneticPr fontId="12" type="noConversion"/>
  <hyperlinks>
    <hyperlink ref="A20" location="Contents!A1" display="Contents" xr:uid="{F0EA2558-D4A8-46E6-96FA-173A399EC726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D770-7771-425A-956C-CA42FD385E3D}">
  <dimension ref="A1:H20"/>
  <sheetViews>
    <sheetView workbookViewId="0"/>
  </sheetViews>
  <sheetFormatPr defaultRowHeight="14.5" x14ac:dyDescent="0.35"/>
  <cols>
    <col min="1" max="1" width="5.26953125" bestFit="1" customWidth="1"/>
    <col min="2" max="2" width="9.6328125" bestFit="1" customWidth="1"/>
    <col min="3" max="3" width="17.26953125" bestFit="1" customWidth="1"/>
    <col min="4" max="4" width="39.6328125" bestFit="1" customWidth="1"/>
    <col min="5" max="5" width="11.54296875" customWidth="1"/>
    <col min="6" max="6" width="12.26953125" customWidth="1"/>
    <col min="7" max="7" width="14.90625" bestFit="1" customWidth="1"/>
    <col min="8" max="8" width="13.6328125" bestFit="1" customWidth="1"/>
  </cols>
  <sheetData>
    <row r="1" spans="1:8" x14ac:dyDescent="0.35">
      <c r="A1" s="36" t="s">
        <v>220</v>
      </c>
      <c r="B1" s="1"/>
      <c r="C1" s="1"/>
      <c r="D1" s="1"/>
      <c r="E1" s="30"/>
      <c r="F1" s="30"/>
      <c r="G1" s="30"/>
      <c r="H1" s="30"/>
    </row>
    <row r="2" spans="1:8" x14ac:dyDescent="0.35">
      <c r="A2" s="1"/>
      <c r="B2" s="1"/>
      <c r="C2" s="1"/>
      <c r="D2" s="1"/>
      <c r="E2" s="30"/>
      <c r="F2" s="30"/>
      <c r="G2" s="30"/>
      <c r="H2" s="30"/>
    </row>
    <row r="3" spans="1:8" x14ac:dyDescent="0.35">
      <c r="A3" s="1" t="s">
        <v>130</v>
      </c>
      <c r="B3" s="1" t="s">
        <v>131</v>
      </c>
      <c r="C3" s="1" t="s">
        <v>255</v>
      </c>
      <c r="D3" s="1" t="s">
        <v>256</v>
      </c>
      <c r="E3" s="30" t="s">
        <v>103</v>
      </c>
      <c r="F3" s="30" t="s">
        <v>105</v>
      </c>
      <c r="G3" s="30" t="s">
        <v>106</v>
      </c>
      <c r="H3" s="30" t="s">
        <v>102</v>
      </c>
    </row>
    <row r="4" spans="1:8" x14ac:dyDescent="0.35">
      <c r="A4" s="1">
        <v>2018</v>
      </c>
      <c r="B4" s="1" t="s">
        <v>84</v>
      </c>
      <c r="C4" s="30" t="s">
        <v>46</v>
      </c>
      <c r="D4" s="1" t="s">
        <v>127</v>
      </c>
      <c r="E4" s="31">
        <v>10.322084832223657</v>
      </c>
      <c r="F4" s="33">
        <v>9.5098813</v>
      </c>
      <c r="G4" s="31">
        <v>11.251746700000002</v>
      </c>
      <c r="H4" s="31">
        <v>7.7152320999999997</v>
      </c>
    </row>
    <row r="5" spans="1:8" x14ac:dyDescent="0.35">
      <c r="A5" s="1">
        <v>2018</v>
      </c>
      <c r="B5" s="1" t="s">
        <v>104</v>
      </c>
      <c r="C5" s="1" t="s">
        <v>46</v>
      </c>
      <c r="D5" s="1" t="s">
        <v>127</v>
      </c>
      <c r="E5" s="31">
        <v>11.21568464233434</v>
      </c>
      <c r="F5" s="33">
        <v>9.858559266666667</v>
      </c>
      <c r="G5" s="31">
        <v>11.887215866666667</v>
      </c>
      <c r="H5" s="31">
        <v>7.8743907499999999</v>
      </c>
    </row>
    <row r="6" spans="1:8" x14ac:dyDescent="0.35">
      <c r="A6" s="1">
        <v>2019</v>
      </c>
      <c r="B6" s="1" t="s">
        <v>84</v>
      </c>
      <c r="C6" s="1" t="s">
        <v>46</v>
      </c>
      <c r="D6" s="1" t="s">
        <v>127</v>
      </c>
      <c r="E6" s="31">
        <v>11.371482053775763</v>
      </c>
      <c r="F6" s="33">
        <v>9.2687368499999998</v>
      </c>
      <c r="G6" s="31">
        <v>12.291340949999999</v>
      </c>
      <c r="H6" s="31">
        <v>8.2815858000000002</v>
      </c>
    </row>
    <row r="7" spans="1:8" x14ac:dyDescent="0.35">
      <c r="A7" s="1">
        <v>2019</v>
      </c>
      <c r="B7" s="1" t="s">
        <v>104</v>
      </c>
      <c r="C7" s="1" t="s">
        <v>46</v>
      </c>
      <c r="D7" s="1" t="s">
        <v>127</v>
      </c>
      <c r="E7" s="31">
        <v>10.745924201581593</v>
      </c>
      <c r="F7" s="33">
        <v>9.1274880666666665</v>
      </c>
      <c r="G7" s="31">
        <v>12.827821066666669</v>
      </c>
      <c r="H7" s="31">
        <v>8.3698008333333345</v>
      </c>
    </row>
    <row r="8" spans="1:8" x14ac:dyDescent="0.35">
      <c r="A8" s="1">
        <v>2020</v>
      </c>
      <c r="B8" s="1" t="s">
        <v>84</v>
      </c>
      <c r="C8" s="1" t="s">
        <v>46</v>
      </c>
      <c r="D8" s="1" t="s">
        <v>127</v>
      </c>
      <c r="E8" s="31">
        <v>10.743415158707226</v>
      </c>
      <c r="F8" s="33">
        <v>8.9005776000000001</v>
      </c>
      <c r="G8" s="31">
        <v>13.400491650000003</v>
      </c>
      <c r="H8" s="31">
        <v>8.4931452666666676</v>
      </c>
    </row>
    <row r="9" spans="1:8" x14ac:dyDescent="0.35">
      <c r="A9" s="1">
        <v>2020</v>
      </c>
      <c r="B9" s="1" t="s">
        <v>104</v>
      </c>
      <c r="C9" s="1" t="s">
        <v>46</v>
      </c>
      <c r="D9" s="1" t="s">
        <v>127</v>
      </c>
      <c r="E9" s="31">
        <v>10.571666892021938</v>
      </c>
      <c r="F9" s="33">
        <v>9.6016305000000024</v>
      </c>
      <c r="G9" s="31">
        <v>13.120276003956146</v>
      </c>
      <c r="H9" s="31">
        <v>8.8964259999999999</v>
      </c>
    </row>
    <row r="10" spans="1:8" x14ac:dyDescent="0.35">
      <c r="A10" s="1">
        <v>2021</v>
      </c>
      <c r="B10" s="1" t="s">
        <v>84</v>
      </c>
      <c r="C10" s="1" t="s">
        <v>46</v>
      </c>
      <c r="D10" s="1" t="s">
        <v>127</v>
      </c>
      <c r="E10" s="31">
        <v>11.751702628763962</v>
      </c>
      <c r="F10" s="33">
        <v>10.55156625</v>
      </c>
      <c r="G10" s="31">
        <v>13.279961488123849</v>
      </c>
      <c r="H10" s="31">
        <v>8.7712608333333346</v>
      </c>
    </row>
    <row r="11" spans="1:8" x14ac:dyDescent="0.35">
      <c r="A11" s="1">
        <v>2021</v>
      </c>
      <c r="B11" s="1" t="s">
        <v>104</v>
      </c>
      <c r="C11" s="1" t="s">
        <v>46</v>
      </c>
      <c r="D11" s="1" t="s">
        <v>127</v>
      </c>
      <c r="E11" s="31">
        <v>16.045076467897236</v>
      </c>
      <c r="F11" s="33">
        <v>14.272201466666669</v>
      </c>
      <c r="G11" s="31">
        <v>15.131231540558678</v>
      </c>
      <c r="H11" s="31">
        <v>10.176181833333333</v>
      </c>
    </row>
    <row r="12" spans="1:8" x14ac:dyDescent="0.35">
      <c r="A12" s="1">
        <v>2022</v>
      </c>
      <c r="B12" s="1" t="s">
        <v>84</v>
      </c>
      <c r="C12" s="1" t="s">
        <v>46</v>
      </c>
      <c r="D12" s="1" t="s">
        <v>127</v>
      </c>
      <c r="E12" s="31">
        <v>20.084133756641776</v>
      </c>
      <c r="F12" s="33">
        <v>16.329934833333333</v>
      </c>
      <c r="G12" s="31">
        <v>18.277486079729428</v>
      </c>
      <c r="H12" s="31">
        <v>14.637146333333334</v>
      </c>
    </row>
    <row r="13" spans="1:8" x14ac:dyDescent="0.35">
      <c r="A13" s="1">
        <v>2022</v>
      </c>
      <c r="B13" s="1" t="s">
        <v>104</v>
      </c>
      <c r="C13" s="1" t="s">
        <v>46</v>
      </c>
      <c r="D13" s="1" t="s">
        <v>127</v>
      </c>
      <c r="E13" s="31">
        <v>25.182869043221757</v>
      </c>
      <c r="F13" s="33">
        <v>21.489405499999997</v>
      </c>
      <c r="G13" s="31">
        <v>22.504979944795927</v>
      </c>
      <c r="H13" s="31">
        <v>17.044809583333333</v>
      </c>
    </row>
    <row r="14" spans="1:8" x14ac:dyDescent="0.35">
      <c r="A14" s="1">
        <v>2023</v>
      </c>
      <c r="B14" s="1" t="s">
        <v>84</v>
      </c>
      <c r="C14" s="1" t="s">
        <v>46</v>
      </c>
      <c r="D14" s="1" t="s">
        <v>127</v>
      </c>
      <c r="E14" s="31">
        <v>22.308486694890771</v>
      </c>
      <c r="F14" s="33">
        <v>21.082630833333333</v>
      </c>
      <c r="G14" s="31">
        <v>25.00569174652173</v>
      </c>
      <c r="H14" s="31">
        <v>19.224203499999998</v>
      </c>
    </row>
    <row r="15" spans="1:8" x14ac:dyDescent="0.35">
      <c r="A15" s="1">
        <v>2023</v>
      </c>
      <c r="B15" s="1" t="s">
        <v>104</v>
      </c>
      <c r="C15" s="1" t="s">
        <v>46</v>
      </c>
      <c r="D15" s="1" t="s">
        <v>127</v>
      </c>
      <c r="E15" s="31">
        <v>19.60039085052772</v>
      </c>
      <c r="F15" s="33">
        <v>18.843546849999999</v>
      </c>
      <c r="G15" s="31">
        <v>30.969950683970957</v>
      </c>
      <c r="H15" s="31">
        <v>17.540122400000001</v>
      </c>
    </row>
    <row r="16" spans="1:8" x14ac:dyDescent="0.35">
      <c r="A16" s="1">
        <v>2024</v>
      </c>
      <c r="B16" s="1" t="s">
        <v>84</v>
      </c>
      <c r="C16" s="1" t="s">
        <v>46</v>
      </c>
      <c r="D16" s="1" t="s">
        <v>127</v>
      </c>
      <c r="E16" s="31">
        <v>18.530953521811703</v>
      </c>
      <c r="F16" s="33">
        <v>18.612026400000001</v>
      </c>
      <c r="G16" s="31">
        <v>29.540016462002111</v>
      </c>
      <c r="H16" s="31">
        <v>13.860746933333335</v>
      </c>
    </row>
    <row r="17" spans="1:8" x14ac:dyDescent="0.35">
      <c r="E17" s="30"/>
      <c r="F17" s="30"/>
      <c r="G17" s="30"/>
      <c r="H17" s="30"/>
    </row>
    <row r="18" spans="1:8" x14ac:dyDescent="0.35">
      <c r="A18" s="1" t="s">
        <v>68</v>
      </c>
      <c r="E18" s="30"/>
      <c r="F18" s="30"/>
      <c r="G18" s="30"/>
      <c r="H18" s="30"/>
    </row>
    <row r="19" spans="1:8" x14ac:dyDescent="0.35">
      <c r="E19" s="30"/>
      <c r="F19" s="30"/>
      <c r="G19" s="30"/>
      <c r="H19" s="30"/>
    </row>
    <row r="20" spans="1:8" x14ac:dyDescent="0.35">
      <c r="A20" s="7" t="s">
        <v>0</v>
      </c>
      <c r="E20" s="30"/>
      <c r="F20" s="30"/>
      <c r="G20" s="30"/>
      <c r="H20" s="30"/>
    </row>
  </sheetData>
  <hyperlinks>
    <hyperlink ref="A20" location="Contents!A1" display="Contents" xr:uid="{313C2884-88BF-4F57-9735-E658273BCCFF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D4983-BDC0-4BDE-A786-5CE8C58066B5}">
  <dimension ref="A1:B10"/>
  <sheetViews>
    <sheetView workbookViewId="0">
      <selection activeCell="A2" sqref="A2"/>
    </sheetView>
  </sheetViews>
  <sheetFormatPr defaultRowHeight="14.5" x14ac:dyDescent="0.35"/>
  <cols>
    <col min="1" max="1" width="24.6328125" bestFit="1" customWidth="1"/>
    <col min="2" max="2" width="12.08984375" bestFit="1" customWidth="1"/>
  </cols>
  <sheetData>
    <row r="1" spans="1:2" x14ac:dyDescent="0.35">
      <c r="A1" s="17" t="s">
        <v>79</v>
      </c>
      <c r="B1" s="1"/>
    </row>
    <row r="2" spans="1:2" x14ac:dyDescent="0.35">
      <c r="A2" s="13"/>
      <c r="B2" s="1"/>
    </row>
    <row r="3" spans="1:2" x14ac:dyDescent="0.35">
      <c r="A3" s="1" t="s">
        <v>132</v>
      </c>
      <c r="B3" s="1" t="s">
        <v>2</v>
      </c>
    </row>
    <row r="4" spans="1:2" x14ac:dyDescent="0.35">
      <c r="A4" s="1" t="s">
        <v>133</v>
      </c>
      <c r="B4" s="3">
        <v>0.7677110393007357</v>
      </c>
    </row>
    <row r="5" spans="1:2" x14ac:dyDescent="0.35">
      <c r="A5" s="1" t="s">
        <v>134</v>
      </c>
      <c r="B5" s="3">
        <v>0.21834672055434157</v>
      </c>
    </row>
    <row r="6" spans="1:2" x14ac:dyDescent="0.35">
      <c r="A6" s="1" t="s">
        <v>135</v>
      </c>
      <c r="B6" s="3">
        <v>1.394224014492277E-2</v>
      </c>
    </row>
    <row r="8" spans="1:2" x14ac:dyDescent="0.35">
      <c r="A8" s="1" t="s">
        <v>69</v>
      </c>
    </row>
    <row r="10" spans="1:2" x14ac:dyDescent="0.35">
      <c r="A10" s="7" t="s">
        <v>0</v>
      </c>
    </row>
  </sheetData>
  <hyperlinks>
    <hyperlink ref="A10" location="Contents!A1" display="Contents" xr:uid="{DD1EEAE0-7D9C-4ACE-8452-02D8BC2462A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7A90-6099-479D-B23E-59547C92A74A}">
  <dimension ref="A1:K35"/>
  <sheetViews>
    <sheetView workbookViewId="0">
      <selection activeCell="A2" sqref="A2"/>
    </sheetView>
  </sheetViews>
  <sheetFormatPr defaultRowHeight="14.5" x14ac:dyDescent="0.35"/>
  <cols>
    <col min="1" max="1" width="23.453125" style="1" bestFit="1" customWidth="1"/>
    <col min="2" max="2" width="12.08984375" style="1" bestFit="1" customWidth="1"/>
    <col min="3" max="3" width="12.7265625" style="1" bestFit="1" customWidth="1"/>
    <col min="4" max="5" width="14.26953125" style="1" bestFit="1" customWidth="1"/>
    <col min="6" max="6" width="12.1796875" style="1" bestFit="1" customWidth="1"/>
    <col min="7" max="7" width="11" style="1" bestFit="1" customWidth="1"/>
    <col min="8" max="8" width="9.6328125" style="1" bestFit="1" customWidth="1"/>
    <col min="9" max="9" width="10.26953125" style="1" bestFit="1" customWidth="1"/>
    <col min="10" max="10" width="16" style="1" bestFit="1" customWidth="1"/>
    <col min="11" max="11" width="15.90625" bestFit="1" customWidth="1"/>
  </cols>
  <sheetData>
    <row r="1" spans="1:11" x14ac:dyDescent="0.35">
      <c r="A1" s="36" t="s">
        <v>245</v>
      </c>
    </row>
    <row r="3" spans="1:11" x14ac:dyDescent="0.35">
      <c r="A3" s="1" t="s">
        <v>265</v>
      </c>
      <c r="B3" s="1" t="s">
        <v>259</v>
      </c>
      <c r="C3" s="1" t="s">
        <v>136</v>
      </c>
      <c r="D3" s="1" t="s">
        <v>260</v>
      </c>
      <c r="E3" s="1" t="s">
        <v>140</v>
      </c>
      <c r="F3" s="1" t="s">
        <v>261</v>
      </c>
      <c r="G3" s="1" t="s">
        <v>139</v>
      </c>
      <c r="H3" s="1" t="s">
        <v>262</v>
      </c>
      <c r="I3" s="1" t="s">
        <v>264</v>
      </c>
      <c r="J3" s="1" t="s">
        <v>141</v>
      </c>
      <c r="K3" s="1" t="s">
        <v>72</v>
      </c>
    </row>
    <row r="4" spans="1:11" x14ac:dyDescent="0.35">
      <c r="A4" s="1" t="s">
        <v>257</v>
      </c>
      <c r="B4" s="13">
        <v>308833</v>
      </c>
      <c r="C4" s="13">
        <v>104167</v>
      </c>
      <c r="D4" s="13">
        <v>16918</v>
      </c>
      <c r="E4" s="13">
        <v>18287</v>
      </c>
      <c r="F4" s="13">
        <v>10558</v>
      </c>
      <c r="G4" s="13">
        <v>1257</v>
      </c>
      <c r="H4" s="13">
        <v>998</v>
      </c>
      <c r="I4" s="13">
        <v>0</v>
      </c>
      <c r="J4" s="13">
        <v>0</v>
      </c>
      <c r="K4" s="13">
        <v>461018</v>
      </c>
    </row>
    <row r="5" spans="1:11" x14ac:dyDescent="0.35">
      <c r="A5" s="1" t="s">
        <v>258</v>
      </c>
      <c r="B5" s="13">
        <v>208184</v>
      </c>
      <c r="C5" s="13">
        <v>43726</v>
      </c>
      <c r="D5" s="13">
        <v>93515</v>
      </c>
      <c r="E5" s="13">
        <v>14995</v>
      </c>
      <c r="F5" s="13">
        <v>25239</v>
      </c>
      <c r="G5" s="13">
        <v>0</v>
      </c>
      <c r="H5" s="13">
        <v>2306</v>
      </c>
      <c r="I5" s="13">
        <v>0</v>
      </c>
      <c r="J5" s="13">
        <v>0</v>
      </c>
      <c r="K5" s="13">
        <v>387965</v>
      </c>
    </row>
    <row r="6" spans="1:11" x14ac:dyDescent="0.35">
      <c r="A6" s="1" t="s">
        <v>266</v>
      </c>
      <c r="B6" s="13">
        <v>29034</v>
      </c>
      <c r="C6" s="13">
        <v>10022</v>
      </c>
      <c r="D6" s="13">
        <v>656</v>
      </c>
      <c r="E6" s="13">
        <v>5692</v>
      </c>
      <c r="F6" s="13">
        <v>1430</v>
      </c>
      <c r="G6" s="13">
        <v>7195</v>
      </c>
      <c r="H6" s="13">
        <v>3</v>
      </c>
      <c r="I6" s="13">
        <v>254</v>
      </c>
      <c r="J6" s="13">
        <v>32</v>
      </c>
      <c r="K6" s="13">
        <v>54318</v>
      </c>
    </row>
    <row r="7" spans="1:11" x14ac:dyDescent="0.35">
      <c r="A7" s="1" t="s">
        <v>267</v>
      </c>
      <c r="B7" s="13">
        <v>4642</v>
      </c>
      <c r="C7" s="13">
        <v>2715</v>
      </c>
      <c r="D7" s="13">
        <v>187</v>
      </c>
      <c r="E7" s="13">
        <v>1764</v>
      </c>
      <c r="F7" s="13">
        <v>538</v>
      </c>
      <c r="G7" s="13">
        <v>2104</v>
      </c>
      <c r="H7" s="13">
        <v>0</v>
      </c>
      <c r="I7" s="13">
        <v>116</v>
      </c>
      <c r="J7" s="13">
        <v>11</v>
      </c>
      <c r="K7" s="13">
        <v>12077</v>
      </c>
    </row>
    <row r="8" spans="1:11" x14ac:dyDescent="0.35">
      <c r="A8" s="1" t="s">
        <v>268</v>
      </c>
      <c r="B8" s="13">
        <v>3052</v>
      </c>
      <c r="C8" s="13">
        <v>1473</v>
      </c>
      <c r="D8" s="13">
        <v>74</v>
      </c>
      <c r="E8" s="13">
        <v>2035</v>
      </c>
      <c r="F8" s="13">
        <v>531</v>
      </c>
      <c r="G8" s="13">
        <v>1765</v>
      </c>
      <c r="H8" s="13">
        <v>6</v>
      </c>
      <c r="I8" s="13">
        <v>171</v>
      </c>
      <c r="J8" s="13">
        <v>49</v>
      </c>
      <c r="K8" s="13">
        <v>9156</v>
      </c>
    </row>
    <row r="9" spans="1:11" x14ac:dyDescent="0.35">
      <c r="A9" s="1" t="s">
        <v>269</v>
      </c>
      <c r="B9" s="13">
        <v>238</v>
      </c>
      <c r="C9" s="13">
        <v>113</v>
      </c>
      <c r="D9" s="13">
        <v>0</v>
      </c>
      <c r="E9" s="13">
        <v>263</v>
      </c>
      <c r="F9" s="13">
        <v>22</v>
      </c>
      <c r="G9" s="13">
        <v>117</v>
      </c>
      <c r="H9" s="13">
        <v>0</v>
      </c>
      <c r="I9" s="13">
        <v>13</v>
      </c>
      <c r="J9" s="13">
        <v>24</v>
      </c>
      <c r="K9" s="13">
        <v>790</v>
      </c>
    </row>
    <row r="10" spans="1:11" x14ac:dyDescent="0.35">
      <c r="A10" s="1" t="s">
        <v>270</v>
      </c>
      <c r="B10" s="13">
        <v>83</v>
      </c>
      <c r="C10" s="13">
        <v>17</v>
      </c>
      <c r="D10" s="13">
        <v>0</v>
      </c>
      <c r="E10" s="13">
        <v>101</v>
      </c>
      <c r="F10" s="13">
        <v>7</v>
      </c>
      <c r="G10" s="13">
        <v>25</v>
      </c>
      <c r="H10" s="13">
        <v>0</v>
      </c>
      <c r="I10" s="13">
        <v>1</v>
      </c>
      <c r="J10" s="13">
        <v>7</v>
      </c>
      <c r="K10" s="13">
        <v>241</v>
      </c>
    </row>
    <row r="11" spans="1:11" x14ac:dyDescent="0.35">
      <c r="A11" s="1" t="s">
        <v>271</v>
      </c>
      <c r="B11" s="13">
        <v>0</v>
      </c>
      <c r="C11" s="13">
        <v>5</v>
      </c>
      <c r="D11" s="13">
        <v>0</v>
      </c>
      <c r="E11" s="13">
        <v>12</v>
      </c>
      <c r="F11" s="13">
        <v>0</v>
      </c>
      <c r="G11" s="13">
        <v>2</v>
      </c>
      <c r="H11" s="13">
        <v>0</v>
      </c>
      <c r="I11" s="13">
        <v>0</v>
      </c>
      <c r="J11" s="13">
        <v>0</v>
      </c>
      <c r="K11" s="13">
        <v>19</v>
      </c>
    </row>
    <row r="12" spans="1:11" x14ac:dyDescent="0.35">
      <c r="A12" s="1" t="s">
        <v>272</v>
      </c>
      <c r="B12" s="13">
        <v>554066</v>
      </c>
      <c r="C12" s="13">
        <v>162238</v>
      </c>
      <c r="D12" s="13">
        <v>111350</v>
      </c>
      <c r="E12" s="13">
        <v>43149</v>
      </c>
      <c r="F12" s="13">
        <v>38325</v>
      </c>
      <c r="G12" s="13">
        <v>12465</v>
      </c>
      <c r="H12" s="13">
        <v>3313</v>
      </c>
      <c r="I12" s="13">
        <v>555</v>
      </c>
      <c r="J12" s="13">
        <v>123</v>
      </c>
      <c r="K12" s="13">
        <v>925584</v>
      </c>
    </row>
    <row r="14" spans="1:11" x14ac:dyDescent="0.35">
      <c r="A14" s="1" t="s">
        <v>1</v>
      </c>
    </row>
    <row r="15" spans="1:11" x14ac:dyDescent="0.35">
      <c r="A15"/>
    </row>
    <row r="16" spans="1:11" x14ac:dyDescent="0.35">
      <c r="A16" s="7" t="s">
        <v>0</v>
      </c>
    </row>
    <row r="25" spans="11:11" x14ac:dyDescent="0.35">
      <c r="K25" s="1"/>
    </row>
    <row r="26" spans="11:11" x14ac:dyDescent="0.35">
      <c r="K26" s="1"/>
    </row>
    <row r="27" spans="11:11" x14ac:dyDescent="0.35">
      <c r="K27" s="1"/>
    </row>
    <row r="28" spans="11:11" x14ac:dyDescent="0.35">
      <c r="K28" s="1"/>
    </row>
    <row r="29" spans="11:11" x14ac:dyDescent="0.35">
      <c r="K29" s="1"/>
    </row>
    <row r="30" spans="11:11" x14ac:dyDescent="0.35">
      <c r="K30" s="1"/>
    </row>
    <row r="31" spans="11:11" x14ac:dyDescent="0.35">
      <c r="K31" s="1"/>
    </row>
    <row r="32" spans="11:11" x14ac:dyDescent="0.35">
      <c r="K32" s="1"/>
    </row>
    <row r="33" spans="11:11" x14ac:dyDescent="0.35">
      <c r="K33" s="1"/>
    </row>
    <row r="34" spans="11:11" x14ac:dyDescent="0.35">
      <c r="K34" s="1"/>
    </row>
    <row r="35" spans="11:11" x14ac:dyDescent="0.35">
      <c r="K35" s="1"/>
    </row>
  </sheetData>
  <hyperlinks>
    <hyperlink ref="A16" location="Contents!A1" display="Contents" xr:uid="{9FC1F5AA-107A-4278-A643-D506054EC730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5ADF-6DC5-4C2A-92E5-F3253B0220F5}">
  <dimension ref="A1:B13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12.08984375" bestFit="1" customWidth="1"/>
  </cols>
  <sheetData>
    <row r="1" spans="1:2" x14ac:dyDescent="0.35">
      <c r="A1" s="17" t="s">
        <v>80</v>
      </c>
      <c r="B1" s="1"/>
    </row>
    <row r="2" spans="1:2" x14ac:dyDescent="0.35">
      <c r="A2" s="13"/>
      <c r="B2" s="1"/>
    </row>
    <row r="3" spans="1:2" x14ac:dyDescent="0.35">
      <c r="A3" s="1" t="s">
        <v>3</v>
      </c>
      <c r="B3" s="1" t="s">
        <v>2</v>
      </c>
    </row>
    <row r="4" spans="1:2" x14ac:dyDescent="0.35">
      <c r="A4" s="1" t="s">
        <v>136</v>
      </c>
      <c r="B4" s="3">
        <v>0.64288853083345543</v>
      </c>
    </row>
    <row r="5" spans="1:2" x14ac:dyDescent="0.35">
      <c r="A5" s="1" t="s">
        <v>138</v>
      </c>
      <c r="B5" s="3">
        <v>0.34379399921679527</v>
      </c>
    </row>
    <row r="6" spans="1:2" x14ac:dyDescent="0.35">
      <c r="A6" s="1" t="s">
        <v>137</v>
      </c>
      <c r="B6" s="3">
        <v>6.8963867955267651E-3</v>
      </c>
    </row>
    <row r="7" spans="1:2" x14ac:dyDescent="0.35">
      <c r="A7" s="1" t="s">
        <v>139</v>
      </c>
      <c r="B7" s="3">
        <v>6.301509911127187E-3</v>
      </c>
    </row>
    <row r="8" spans="1:2" x14ac:dyDescent="0.35">
      <c r="A8" s="1" t="s">
        <v>141</v>
      </c>
      <c r="B8" s="6">
        <v>7.4733276934620341E-5</v>
      </c>
    </row>
    <row r="9" spans="1:2" x14ac:dyDescent="0.35">
      <c r="A9" s="1" t="s">
        <v>140</v>
      </c>
      <c r="B9" s="6">
        <v>4.4839966160772205E-5</v>
      </c>
    </row>
    <row r="11" spans="1:2" x14ac:dyDescent="0.35">
      <c r="A11" s="1" t="s">
        <v>69</v>
      </c>
    </row>
    <row r="13" spans="1:2" x14ac:dyDescent="0.35">
      <c r="A13" s="7" t="s">
        <v>0</v>
      </c>
    </row>
  </sheetData>
  <hyperlinks>
    <hyperlink ref="A13" location="Contents!A1" display="Contents" xr:uid="{930218A4-4DED-482C-B7E4-D41507D977B1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05DFE-0BFE-4B12-8F20-A460F0AF1F15}">
  <dimension ref="A1:I14"/>
  <sheetViews>
    <sheetView workbookViewId="0"/>
  </sheetViews>
  <sheetFormatPr defaultRowHeight="14.5" x14ac:dyDescent="0.35"/>
  <cols>
    <col min="1" max="1" width="24.6328125" bestFit="1" customWidth="1"/>
    <col min="2" max="2" width="15.54296875" bestFit="1" customWidth="1"/>
    <col min="3" max="4" width="13.36328125" bestFit="1" customWidth="1"/>
    <col min="5" max="6" width="11" bestFit="1" customWidth="1"/>
    <col min="7" max="7" width="10.36328125" bestFit="1" customWidth="1"/>
    <col min="8" max="8" width="14.90625" bestFit="1" customWidth="1"/>
    <col min="9" max="9" width="17.453125" bestFit="1" customWidth="1"/>
  </cols>
  <sheetData>
    <row r="1" spans="1:9" x14ac:dyDescent="0.35">
      <c r="A1" s="17" t="s">
        <v>81</v>
      </c>
      <c r="B1" s="1"/>
      <c r="C1" s="1"/>
      <c r="D1" s="1"/>
      <c r="E1" s="1"/>
      <c r="F1" s="1"/>
      <c r="G1" s="1"/>
      <c r="H1" s="1"/>
      <c r="I1" s="1"/>
    </row>
    <row r="2" spans="1:9" x14ac:dyDescent="0.35">
      <c r="A2" s="13"/>
      <c r="B2" s="1"/>
      <c r="C2" s="1"/>
      <c r="D2" s="1"/>
      <c r="E2" s="1"/>
      <c r="F2" s="1"/>
      <c r="G2" s="1"/>
      <c r="H2" s="1"/>
      <c r="I2" s="1"/>
    </row>
    <row r="3" spans="1:9" x14ac:dyDescent="0.35">
      <c r="A3" s="1" t="s">
        <v>132</v>
      </c>
      <c r="B3" s="1" t="s">
        <v>265</v>
      </c>
      <c r="C3" s="1" t="s">
        <v>136</v>
      </c>
      <c r="D3" s="1" t="s">
        <v>138</v>
      </c>
      <c r="E3" s="1" t="s">
        <v>137</v>
      </c>
      <c r="F3" s="1" t="s">
        <v>139</v>
      </c>
      <c r="G3" s="1" t="s">
        <v>141</v>
      </c>
      <c r="H3" s="1" t="s">
        <v>287</v>
      </c>
      <c r="I3" s="1" t="s">
        <v>288</v>
      </c>
    </row>
    <row r="4" spans="1:9" x14ac:dyDescent="0.35">
      <c r="A4" s="1" t="s">
        <v>133</v>
      </c>
      <c r="B4" s="1" t="s">
        <v>289</v>
      </c>
      <c r="C4" s="13">
        <v>204744</v>
      </c>
      <c r="D4" s="13">
        <v>40379</v>
      </c>
      <c r="E4" s="13">
        <v>6</v>
      </c>
      <c r="F4" s="13">
        <v>7</v>
      </c>
      <c r="G4" s="13">
        <v>0</v>
      </c>
      <c r="H4" s="13">
        <v>0</v>
      </c>
      <c r="I4" s="13">
        <v>245136</v>
      </c>
    </row>
    <row r="5" spans="1:9" x14ac:dyDescent="0.35">
      <c r="A5" s="1" t="s">
        <v>133</v>
      </c>
      <c r="B5" s="1" t="s">
        <v>290</v>
      </c>
      <c r="C5" s="13">
        <v>5678</v>
      </c>
      <c r="D5" s="13">
        <v>2638</v>
      </c>
      <c r="E5" s="13">
        <v>1691</v>
      </c>
      <c r="F5" s="13">
        <v>1648</v>
      </c>
      <c r="G5" s="13">
        <v>19</v>
      </c>
      <c r="H5" s="13">
        <v>7</v>
      </c>
      <c r="I5" s="13">
        <v>11681</v>
      </c>
    </row>
    <row r="6" spans="1:9" x14ac:dyDescent="0.35">
      <c r="A6" s="1" t="s">
        <v>134</v>
      </c>
      <c r="B6" s="1" t="s">
        <v>289</v>
      </c>
      <c r="C6" s="13">
        <v>0</v>
      </c>
      <c r="D6" s="13">
        <v>69923</v>
      </c>
      <c r="E6" s="13">
        <v>0</v>
      </c>
      <c r="F6" s="13">
        <v>0</v>
      </c>
      <c r="G6" s="13">
        <v>0</v>
      </c>
      <c r="H6" s="13">
        <v>0</v>
      </c>
      <c r="I6" s="13">
        <v>69923</v>
      </c>
    </row>
    <row r="7" spans="1:9" x14ac:dyDescent="0.35">
      <c r="A7" s="1" t="s">
        <v>134</v>
      </c>
      <c r="B7" s="1" t="s">
        <v>290</v>
      </c>
      <c r="C7" s="13">
        <v>80</v>
      </c>
      <c r="D7" s="13">
        <v>2008</v>
      </c>
      <c r="E7" s="13">
        <v>583</v>
      </c>
      <c r="F7" s="13">
        <v>436</v>
      </c>
      <c r="G7" s="13">
        <v>6</v>
      </c>
      <c r="H7" s="13">
        <v>6</v>
      </c>
      <c r="I7" s="13">
        <v>3119</v>
      </c>
    </row>
    <row r="8" spans="1:9" x14ac:dyDescent="0.35">
      <c r="A8" s="1" t="s">
        <v>135</v>
      </c>
      <c r="B8" s="1" t="s">
        <v>289</v>
      </c>
      <c r="C8" s="13">
        <v>4538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4538</v>
      </c>
    </row>
    <row r="9" spans="1:9" x14ac:dyDescent="0.35">
      <c r="A9" s="1" t="s">
        <v>135</v>
      </c>
      <c r="B9" s="1" t="s">
        <v>290</v>
      </c>
      <c r="C9" s="13">
        <v>21</v>
      </c>
      <c r="D9" s="13">
        <v>59</v>
      </c>
      <c r="E9" s="13">
        <v>27</v>
      </c>
      <c r="F9" s="13">
        <v>17</v>
      </c>
      <c r="G9" s="13">
        <v>0</v>
      </c>
      <c r="H9" s="13">
        <v>2</v>
      </c>
      <c r="I9" s="13">
        <v>126</v>
      </c>
    </row>
    <row r="10" spans="1:9" x14ac:dyDescent="0.35">
      <c r="A10" s="1" t="s">
        <v>272</v>
      </c>
      <c r="B10" s="1"/>
      <c r="C10" s="13">
        <v>215061</v>
      </c>
      <c r="D10" s="13">
        <v>115007</v>
      </c>
      <c r="E10" s="13">
        <v>2307</v>
      </c>
      <c r="F10" s="13">
        <v>2108</v>
      </c>
      <c r="G10" s="13">
        <v>25</v>
      </c>
      <c r="H10" s="13">
        <v>15</v>
      </c>
      <c r="I10" s="13">
        <v>334523</v>
      </c>
    </row>
    <row r="12" spans="1:9" x14ac:dyDescent="0.35">
      <c r="A12" s="1" t="s">
        <v>69</v>
      </c>
    </row>
    <row r="14" spans="1:9" x14ac:dyDescent="0.35">
      <c r="A14" s="7" t="s">
        <v>0</v>
      </c>
    </row>
  </sheetData>
  <hyperlinks>
    <hyperlink ref="A14" location="Contents!A1" display="Contents" xr:uid="{641958DF-3438-44CB-8FE2-15D1B2BB1C9D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0810-189F-4AA0-B48D-1AD8C60142F7}">
  <dimension ref="A1:B10"/>
  <sheetViews>
    <sheetView workbookViewId="0">
      <selection activeCell="B3" sqref="B3"/>
    </sheetView>
  </sheetViews>
  <sheetFormatPr defaultRowHeight="14.5" x14ac:dyDescent="0.35"/>
  <cols>
    <col min="1" max="1" width="24.08984375" bestFit="1" customWidth="1"/>
    <col min="2" max="2" width="14.81640625" bestFit="1" customWidth="1"/>
  </cols>
  <sheetData>
    <row r="1" spans="1:2" x14ac:dyDescent="0.35">
      <c r="A1" s="17" t="s">
        <v>82</v>
      </c>
      <c r="B1" s="1"/>
    </row>
    <row r="2" spans="1:2" x14ac:dyDescent="0.35">
      <c r="A2" s="13"/>
      <c r="B2" s="1"/>
    </row>
    <row r="3" spans="1:2" x14ac:dyDescent="0.35">
      <c r="A3" s="1" t="s">
        <v>132</v>
      </c>
      <c r="B3" s="41" t="s">
        <v>319</v>
      </c>
    </row>
    <row r="4" spans="1:2" x14ac:dyDescent="0.35">
      <c r="A4" s="1" t="s">
        <v>133</v>
      </c>
      <c r="B4" s="3">
        <v>0.63151699320687527</v>
      </c>
    </row>
    <row r="5" spans="1:2" x14ac:dyDescent="0.35">
      <c r="A5" s="1" t="s">
        <v>134</v>
      </c>
      <c r="B5" s="3">
        <v>0.26872796253694897</v>
      </c>
    </row>
    <row r="6" spans="1:2" x14ac:dyDescent="0.35">
      <c r="A6" s="1" t="s">
        <v>135</v>
      </c>
      <c r="B6" s="3">
        <v>9.9755044256175873E-2</v>
      </c>
    </row>
    <row r="8" spans="1:2" x14ac:dyDescent="0.35">
      <c r="A8" s="1" t="s">
        <v>69</v>
      </c>
    </row>
    <row r="10" spans="1:2" x14ac:dyDescent="0.35">
      <c r="A10" s="7" t="s">
        <v>0</v>
      </c>
    </row>
  </sheetData>
  <hyperlinks>
    <hyperlink ref="A10" location="Contents!A1" display="Contents" xr:uid="{AAAF753C-D9EA-440E-B04D-E5BBB9319384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BEA60-198C-499D-91E0-688B079502A8}">
  <dimension ref="A1:B13"/>
  <sheetViews>
    <sheetView workbookViewId="0">
      <selection activeCell="I12" sqref="I12"/>
    </sheetView>
  </sheetViews>
  <sheetFormatPr defaultRowHeight="14.5" x14ac:dyDescent="0.35"/>
  <cols>
    <col min="1" max="1" width="14.1796875" bestFit="1" customWidth="1"/>
    <col min="2" max="2" width="14.81640625" bestFit="1" customWidth="1"/>
  </cols>
  <sheetData>
    <row r="1" spans="1:2" x14ac:dyDescent="0.35">
      <c r="A1" s="17" t="s">
        <v>83</v>
      </c>
      <c r="B1" s="1"/>
    </row>
    <row r="2" spans="1:2" x14ac:dyDescent="0.35">
      <c r="A2" s="13"/>
      <c r="B2" s="1"/>
    </row>
    <row r="3" spans="1:2" x14ac:dyDescent="0.35">
      <c r="A3" s="13"/>
      <c r="B3" s="41" t="s">
        <v>319</v>
      </c>
    </row>
    <row r="4" spans="1:2" x14ac:dyDescent="0.35">
      <c r="A4" s="1" t="s">
        <v>136</v>
      </c>
      <c r="B4" s="3">
        <v>0.41073671659694366</v>
      </c>
    </row>
    <row r="5" spans="1:2" x14ac:dyDescent="0.35">
      <c r="A5" s="1" t="s">
        <v>138</v>
      </c>
      <c r="B5" s="3">
        <v>0.40867076845623967</v>
      </c>
    </row>
    <row r="6" spans="1:2" x14ac:dyDescent="0.35">
      <c r="A6" s="1" t="s">
        <v>140</v>
      </c>
      <c r="B6" s="3">
        <v>9.3488306607478519E-2</v>
      </c>
    </row>
    <row r="7" spans="1:2" x14ac:dyDescent="0.35">
      <c r="A7" s="1" t="s">
        <v>139</v>
      </c>
      <c r="B7" s="3">
        <v>5.1540726951245674E-2</v>
      </c>
    </row>
    <row r="8" spans="1:2" x14ac:dyDescent="0.35">
      <c r="A8" s="1" t="s">
        <v>137</v>
      </c>
      <c r="B8" s="3">
        <v>2.9884331814001672E-2</v>
      </c>
    </row>
    <row r="9" spans="1:2" x14ac:dyDescent="0.35">
      <c r="A9" s="1" t="s">
        <v>141</v>
      </c>
      <c r="B9" s="3">
        <v>5.6791495740907607E-3</v>
      </c>
    </row>
    <row r="11" spans="1:2" x14ac:dyDescent="0.35">
      <c r="A11" s="1" t="s">
        <v>69</v>
      </c>
    </row>
    <row r="13" spans="1:2" x14ac:dyDescent="0.35">
      <c r="A13" s="7" t="s">
        <v>0</v>
      </c>
    </row>
  </sheetData>
  <hyperlinks>
    <hyperlink ref="A13" location="Contents!A1" display="Contents" xr:uid="{D28B3676-6A9E-41EF-B4D4-E990ACB3FB31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43B9-522F-440D-B1B3-6FB81056D861}">
  <dimension ref="A1:H11"/>
  <sheetViews>
    <sheetView workbookViewId="0">
      <selection activeCell="A2" sqref="A2"/>
    </sheetView>
  </sheetViews>
  <sheetFormatPr defaultRowHeight="14.5" x14ac:dyDescent="0.35"/>
  <cols>
    <col min="1" max="1" width="24.08984375" bestFit="1" customWidth="1"/>
    <col min="2" max="3" width="15" bestFit="1" customWidth="1"/>
    <col min="4" max="4" width="14.6328125" bestFit="1" customWidth="1"/>
    <col min="5" max="6" width="13.36328125" bestFit="1" customWidth="1"/>
    <col min="7" max="7" width="13.26953125" bestFit="1" customWidth="1"/>
    <col min="8" max="8" width="17.81640625" bestFit="1" customWidth="1"/>
  </cols>
  <sheetData>
    <row r="1" spans="1:8" x14ac:dyDescent="0.35">
      <c r="A1" s="36" t="s">
        <v>215</v>
      </c>
      <c r="B1" s="1"/>
      <c r="C1" s="1"/>
      <c r="D1" s="1"/>
      <c r="E1" s="1"/>
      <c r="F1" s="1"/>
      <c r="G1" s="1"/>
      <c r="H1" s="1"/>
    </row>
    <row r="2" spans="1:8" x14ac:dyDescent="0.35">
      <c r="A2" s="13"/>
      <c r="B2" s="1"/>
      <c r="C2" s="1"/>
      <c r="D2" s="1"/>
      <c r="E2" s="1"/>
      <c r="F2" s="1"/>
      <c r="G2" s="1"/>
      <c r="H2" s="1"/>
    </row>
    <row r="3" spans="1:8" x14ac:dyDescent="0.35">
      <c r="A3" s="1" t="s">
        <v>132</v>
      </c>
      <c r="B3" s="1" t="s">
        <v>136</v>
      </c>
      <c r="C3" s="1" t="s">
        <v>138</v>
      </c>
      <c r="D3" s="1" t="s">
        <v>137</v>
      </c>
      <c r="E3" s="1" t="s">
        <v>139</v>
      </c>
      <c r="F3" s="1" t="s">
        <v>141</v>
      </c>
      <c r="G3" s="1" t="s">
        <v>287</v>
      </c>
      <c r="H3" s="1" t="s">
        <v>278</v>
      </c>
    </row>
    <row r="4" spans="1:8" x14ac:dyDescent="0.35">
      <c r="A4" s="1" t="s">
        <v>133</v>
      </c>
      <c r="B4" s="13">
        <v>756817.30732552242</v>
      </c>
      <c r="C4" s="13">
        <v>414935.97913576837</v>
      </c>
      <c r="D4" s="13">
        <v>43817.240684156408</v>
      </c>
      <c r="E4" s="13">
        <v>76588.342332121203</v>
      </c>
      <c r="F4" s="13">
        <v>7564.3796075624123</v>
      </c>
      <c r="G4" s="13">
        <v>45155.993999999999</v>
      </c>
      <c r="H4" s="13">
        <v>1344879.2430851308</v>
      </c>
    </row>
    <row r="5" spans="1:8" x14ac:dyDescent="0.35">
      <c r="A5" s="1" t="s">
        <v>134</v>
      </c>
      <c r="B5" s="13">
        <v>66794.040897713712</v>
      </c>
      <c r="C5" s="13">
        <v>418860.41407637479</v>
      </c>
      <c r="D5" s="13">
        <v>17243.030981849242</v>
      </c>
      <c r="E5" s="13">
        <v>32011.164297619544</v>
      </c>
      <c r="F5" s="13">
        <v>4529.9432099209962</v>
      </c>
      <c r="G5" s="13">
        <v>32844.754000000001</v>
      </c>
      <c r="H5" s="13">
        <v>572283.34746347822</v>
      </c>
    </row>
    <row r="6" spans="1:8" x14ac:dyDescent="0.35">
      <c r="A6" s="1" t="s">
        <v>135</v>
      </c>
      <c r="B6" s="13">
        <v>51093.989030000004</v>
      </c>
      <c r="C6" s="13">
        <v>36509.298739999991</v>
      </c>
      <c r="D6" s="13">
        <v>2581.4323300000001</v>
      </c>
      <c r="E6" s="13">
        <v>1161.6788899999997</v>
      </c>
      <c r="F6" s="13">
        <v>0</v>
      </c>
      <c r="G6" s="13">
        <v>121092.04662000001</v>
      </c>
      <c r="H6" s="13">
        <v>212438.44561</v>
      </c>
    </row>
    <row r="7" spans="1:8" x14ac:dyDescent="0.35">
      <c r="A7" s="1" t="s">
        <v>272</v>
      </c>
      <c r="B7" s="13">
        <v>874705.33725323621</v>
      </c>
      <c r="C7" s="13">
        <v>870305.6919521431</v>
      </c>
      <c r="D7" s="13">
        <v>63641.70399600565</v>
      </c>
      <c r="E7" s="13">
        <v>109761.18551974074</v>
      </c>
      <c r="F7" s="13">
        <v>12094.322817483408</v>
      </c>
      <c r="G7" s="13">
        <v>199092.79462</v>
      </c>
      <c r="H7" s="13">
        <v>2129601.0361586087</v>
      </c>
    </row>
    <row r="9" spans="1:8" x14ac:dyDescent="0.35">
      <c r="A9" s="1" t="s">
        <v>69</v>
      </c>
    </row>
    <row r="11" spans="1:8" x14ac:dyDescent="0.35">
      <c r="A11" s="7" t="s">
        <v>0</v>
      </c>
    </row>
  </sheetData>
  <hyperlinks>
    <hyperlink ref="A11" location="Contents!A1" display="Contents" xr:uid="{09302C14-7888-4206-A42C-82BD0016BF9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AF415-819A-4A51-8064-F2DED1EA3F53}">
  <dimension ref="A1:G13"/>
  <sheetViews>
    <sheetView workbookViewId="0">
      <selection activeCell="A2" sqref="A2"/>
    </sheetView>
  </sheetViews>
  <sheetFormatPr defaultRowHeight="14.5" x14ac:dyDescent="0.35"/>
  <cols>
    <col min="1" max="1" width="8.453125" bestFit="1" customWidth="1"/>
    <col min="2" max="2" width="12.54296875" bestFit="1" customWidth="1"/>
    <col min="3" max="3" width="6.54296875" bestFit="1" customWidth="1"/>
    <col min="4" max="4" width="13.90625" bestFit="1" customWidth="1"/>
    <col min="5" max="5" width="9.7265625" bestFit="1" customWidth="1"/>
    <col min="6" max="6" width="6.81640625" bestFit="1" customWidth="1"/>
    <col min="7" max="7" width="10" bestFit="1" customWidth="1"/>
  </cols>
  <sheetData>
    <row r="1" spans="1:7" x14ac:dyDescent="0.35">
      <c r="A1" s="36" t="s">
        <v>214</v>
      </c>
      <c r="B1" s="1"/>
      <c r="C1" s="1"/>
      <c r="D1" s="1"/>
      <c r="E1" s="1"/>
      <c r="F1" s="1"/>
      <c r="G1" s="1"/>
    </row>
    <row r="2" spans="1:7" x14ac:dyDescent="0.35">
      <c r="A2" s="13"/>
      <c r="B2" s="1"/>
      <c r="C2" s="1"/>
      <c r="D2" s="1"/>
      <c r="E2" s="1"/>
      <c r="F2" s="1"/>
      <c r="G2" s="1"/>
    </row>
    <row r="3" spans="1:7" x14ac:dyDescent="0.35">
      <c r="A3" s="1"/>
      <c r="B3" s="1" t="s">
        <v>136</v>
      </c>
      <c r="C3" s="1" t="s">
        <v>138</v>
      </c>
      <c r="D3" s="1" t="s">
        <v>287</v>
      </c>
      <c r="E3" s="1" t="s">
        <v>139</v>
      </c>
      <c r="F3" s="1" t="s">
        <v>137</v>
      </c>
      <c r="G3" s="1" t="s">
        <v>141</v>
      </c>
    </row>
    <row r="4" spans="1:7" x14ac:dyDescent="0.35">
      <c r="A4" s="1" t="s">
        <v>160</v>
      </c>
      <c r="B4" s="3">
        <v>0.26645815238423859</v>
      </c>
      <c r="C4" s="3">
        <v>0.45684768871334602</v>
      </c>
      <c r="D4" s="3">
        <v>0.17987447339397536</v>
      </c>
      <c r="E4" s="3">
        <v>6.7221010061132055E-2</v>
      </c>
      <c r="F4" s="3">
        <v>2.3832506429858756E-2</v>
      </c>
      <c r="G4" s="3">
        <v>5.7661690174493031E-3</v>
      </c>
    </row>
    <row r="5" spans="1:7" x14ac:dyDescent="0.35">
      <c r="A5" s="1" t="s">
        <v>161</v>
      </c>
      <c r="B5" s="3">
        <v>0.38975488470327774</v>
      </c>
      <c r="C5" s="3">
        <v>0.43458513795994907</v>
      </c>
      <c r="D5" s="3">
        <v>8.4164072603780282E-2</v>
      </c>
      <c r="E5" s="3">
        <v>6.287413574422937E-2</v>
      </c>
      <c r="F5" s="3">
        <v>2.5147181093401264E-2</v>
      </c>
      <c r="G5" s="3">
        <v>3.4745878953622014E-3</v>
      </c>
    </row>
    <row r="6" spans="1:7" x14ac:dyDescent="0.35">
      <c r="A6" s="1" t="s">
        <v>162</v>
      </c>
      <c r="B6" s="3">
        <v>0.40754082123661273</v>
      </c>
      <c r="C6" s="3">
        <v>0.41935764158995681</v>
      </c>
      <c r="D6" s="3">
        <v>7.8184353384239666E-2</v>
      </c>
      <c r="E6" s="3">
        <v>6.4251819901082308E-2</v>
      </c>
      <c r="F6" s="3">
        <v>2.7388184947955398E-2</v>
      </c>
      <c r="G6" s="3">
        <v>3.277178940153102E-3</v>
      </c>
    </row>
    <row r="7" spans="1:7" x14ac:dyDescent="0.35">
      <c r="A7" s="1" t="s">
        <v>163</v>
      </c>
      <c r="B7" s="3">
        <v>0.30987228050533455</v>
      </c>
      <c r="C7" s="3">
        <v>0.45284489951680174</v>
      </c>
      <c r="D7" s="3">
        <v>0.14733281387272767</v>
      </c>
      <c r="E7" s="3">
        <v>5.8672944100698378E-2</v>
      </c>
      <c r="F7" s="3">
        <v>2.4441808562197444E-2</v>
      </c>
      <c r="G7" s="3">
        <v>6.8352534422402482E-3</v>
      </c>
    </row>
    <row r="8" spans="1:7" x14ac:dyDescent="0.35">
      <c r="A8" s="1" t="s">
        <v>164</v>
      </c>
      <c r="B8" s="3">
        <v>0.26216980160145453</v>
      </c>
      <c r="C8" s="3">
        <v>0.46555423888324698</v>
      </c>
      <c r="D8" s="3">
        <v>0.18231976453163715</v>
      </c>
      <c r="E8" s="3">
        <v>5.771569699929021E-2</v>
      </c>
      <c r="F8" s="3">
        <v>2.2762776413082084E-2</v>
      </c>
      <c r="G8" s="3">
        <v>9.4777215712890002E-3</v>
      </c>
    </row>
    <row r="9" spans="1:7" x14ac:dyDescent="0.35">
      <c r="A9" s="1" t="s">
        <v>318</v>
      </c>
      <c r="B9" s="3">
        <v>0.41073671659694372</v>
      </c>
      <c r="C9" s="3">
        <v>0.40867076845623979</v>
      </c>
      <c r="D9" s="3">
        <v>9.3488306607478533E-2</v>
      </c>
      <c r="E9" s="3">
        <v>5.1540726951245688E-2</v>
      </c>
      <c r="F9" s="3">
        <v>2.9884331814001679E-2</v>
      </c>
      <c r="G9" s="3">
        <v>5.6791495740907616E-3</v>
      </c>
    </row>
    <row r="11" spans="1:7" x14ac:dyDescent="0.35">
      <c r="A11" s="1" t="s">
        <v>69</v>
      </c>
    </row>
    <row r="13" spans="1:7" x14ac:dyDescent="0.35">
      <c r="A13" s="7" t="s">
        <v>0</v>
      </c>
    </row>
  </sheetData>
  <hyperlinks>
    <hyperlink ref="A13" location="Contents!A1" display="Contents" xr:uid="{B047C3F7-A7A9-4983-9E89-7848022310AE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0C2BE-8A5B-430F-B9CD-7C2C453666EB}">
  <dimension ref="A1:B12"/>
  <sheetViews>
    <sheetView workbookViewId="0">
      <selection activeCell="A2" sqref="A2"/>
    </sheetView>
  </sheetViews>
  <sheetFormatPr defaultRowHeight="14.5" x14ac:dyDescent="0.35"/>
  <cols>
    <col min="1" max="1" width="12.54296875" bestFit="1" customWidth="1"/>
    <col min="2" max="2" width="15.08984375" bestFit="1" customWidth="1"/>
  </cols>
  <sheetData>
    <row r="1" spans="1:2" x14ac:dyDescent="0.35">
      <c r="A1" s="36" t="s">
        <v>213</v>
      </c>
      <c r="B1" s="1"/>
    </row>
    <row r="2" spans="1:2" x14ac:dyDescent="0.35">
      <c r="A2" s="13"/>
      <c r="B2" s="1"/>
    </row>
    <row r="3" spans="1:2" x14ac:dyDescent="0.35">
      <c r="A3" s="1"/>
      <c r="B3" s="1" t="s">
        <v>71</v>
      </c>
    </row>
    <row r="4" spans="1:2" x14ac:dyDescent="0.35">
      <c r="A4" s="2" t="s">
        <v>136</v>
      </c>
      <c r="B4" s="3">
        <v>0.64904051430976684</v>
      </c>
    </row>
    <row r="5" spans="1:2" x14ac:dyDescent="0.35">
      <c r="A5" s="2" t="s">
        <v>138</v>
      </c>
      <c r="B5" s="3">
        <v>0.34228065978457373</v>
      </c>
    </row>
    <row r="6" spans="1:2" x14ac:dyDescent="0.35">
      <c r="A6" s="2" t="s">
        <v>137</v>
      </c>
      <c r="B6" s="4">
        <v>4.6058946973161052E-3</v>
      </c>
    </row>
    <row r="7" spans="1:2" x14ac:dyDescent="0.35">
      <c r="A7" s="2" t="s">
        <v>139</v>
      </c>
      <c r="B7" s="4">
        <v>4.0487055952081741E-3</v>
      </c>
    </row>
    <row r="8" spans="1:2" x14ac:dyDescent="0.35">
      <c r="A8" s="2" t="s">
        <v>141</v>
      </c>
      <c r="B8" s="6">
        <v>2.4225613135127443E-5</v>
      </c>
    </row>
    <row r="10" spans="1:2" x14ac:dyDescent="0.35">
      <c r="A10" s="1" t="s">
        <v>69</v>
      </c>
    </row>
    <row r="12" spans="1:2" x14ac:dyDescent="0.35">
      <c r="A12" s="7" t="s">
        <v>0</v>
      </c>
    </row>
  </sheetData>
  <hyperlinks>
    <hyperlink ref="A12" location="Contents!A1" display="Contents" xr:uid="{64BF807C-B750-4846-8DA1-E46F519DDC39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3AE6-7950-42EB-977E-B6C3596B268A}">
  <dimension ref="A1:F10"/>
  <sheetViews>
    <sheetView workbookViewId="0">
      <selection activeCell="A2" sqref="A2"/>
    </sheetView>
  </sheetViews>
  <sheetFormatPr defaultRowHeight="14.5" x14ac:dyDescent="0.35"/>
  <cols>
    <col min="1" max="1" width="27.54296875" bestFit="1" customWidth="1"/>
    <col min="2" max="2" width="12.54296875" bestFit="1" customWidth="1"/>
    <col min="3" max="3" width="6.54296875" bestFit="1" customWidth="1"/>
    <col min="4" max="4" width="6.81640625" bestFit="1" customWidth="1"/>
    <col min="5" max="5" width="9.7265625" bestFit="1" customWidth="1"/>
    <col min="6" max="6" width="10" bestFit="1" customWidth="1"/>
  </cols>
  <sheetData>
    <row r="1" spans="1:6" x14ac:dyDescent="0.35">
      <c r="A1" s="36" t="s">
        <v>212</v>
      </c>
      <c r="B1" s="1"/>
      <c r="C1" s="1"/>
      <c r="D1" s="1"/>
      <c r="E1" s="1"/>
      <c r="F1" s="1"/>
    </row>
    <row r="2" spans="1:6" x14ac:dyDescent="0.35">
      <c r="A2" s="13"/>
      <c r="B2" s="1"/>
      <c r="C2" s="1"/>
      <c r="D2" s="1"/>
      <c r="E2" s="1"/>
      <c r="F2" s="1"/>
    </row>
    <row r="3" spans="1:6" x14ac:dyDescent="0.35">
      <c r="A3" s="1"/>
      <c r="B3" s="1" t="s">
        <v>136</v>
      </c>
      <c r="C3" s="1" t="s">
        <v>138</v>
      </c>
      <c r="D3" s="1" t="s">
        <v>137</v>
      </c>
      <c r="E3" s="1" t="s">
        <v>139</v>
      </c>
      <c r="F3" s="1" t="s">
        <v>141</v>
      </c>
    </row>
    <row r="4" spans="1:6" x14ac:dyDescent="0.35">
      <c r="A4" s="1" t="s">
        <v>142</v>
      </c>
      <c r="B4" s="3">
        <v>0.75568622260876139</v>
      </c>
      <c r="C4" s="3">
        <v>0.24419088313701764</v>
      </c>
      <c r="D4" s="4">
        <v>5.6720425025051523E-5</v>
      </c>
      <c r="E4" s="4">
        <v>6.6173829195893444E-5</v>
      </c>
      <c r="F4" s="3">
        <v>0</v>
      </c>
    </row>
    <row r="5" spans="1:6" x14ac:dyDescent="0.35">
      <c r="A5" s="1" t="s">
        <v>291</v>
      </c>
      <c r="B5" s="3">
        <v>0.60493417206463529</v>
      </c>
      <c r="C5" s="3">
        <v>0.39506582793536471</v>
      </c>
      <c r="D5" s="3">
        <v>0</v>
      </c>
      <c r="E5" s="3">
        <v>0</v>
      </c>
      <c r="F5" s="3">
        <v>0</v>
      </c>
    </row>
    <row r="6" spans="1:6" x14ac:dyDescent="0.35">
      <c r="A6" s="1" t="s">
        <v>292</v>
      </c>
      <c r="B6" s="3">
        <v>0.47498118886380736</v>
      </c>
      <c r="C6" s="3">
        <v>0.25667795334838223</v>
      </c>
      <c r="D6" s="3">
        <v>0.1424943566591422</v>
      </c>
      <c r="E6" s="3">
        <v>0.12509405568096313</v>
      </c>
      <c r="F6" s="3">
        <v>7.5244544770504136E-4</v>
      </c>
    </row>
    <row r="8" spans="1:6" x14ac:dyDescent="0.35">
      <c r="A8" s="1" t="s">
        <v>69</v>
      </c>
    </row>
    <row r="10" spans="1:6" x14ac:dyDescent="0.35">
      <c r="A10" s="7" t="s">
        <v>0</v>
      </c>
    </row>
  </sheetData>
  <hyperlinks>
    <hyperlink ref="A10" location="Contents!A1" display="Contents" xr:uid="{A6D33371-2DF7-4E98-8005-D68A322503CD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CB65-9906-4FE6-ABD0-18B55AB4F3A3}">
  <dimension ref="A1:H17"/>
  <sheetViews>
    <sheetView workbookViewId="0">
      <selection activeCell="C41" sqref="C41"/>
    </sheetView>
  </sheetViews>
  <sheetFormatPr defaultRowHeight="14.5" x14ac:dyDescent="0.35"/>
  <cols>
    <col min="1" max="1" width="24.08984375" bestFit="1" customWidth="1"/>
    <col min="2" max="2" width="27.54296875" bestFit="1" customWidth="1"/>
    <col min="3" max="4" width="14.453125" bestFit="1" customWidth="1"/>
    <col min="5" max="6" width="12.08984375" bestFit="1" customWidth="1"/>
    <col min="7" max="7" width="10.26953125" bestFit="1" customWidth="1"/>
    <col min="8" max="8" width="17.36328125" bestFit="1" customWidth="1"/>
  </cols>
  <sheetData>
    <row r="1" spans="1:8" x14ac:dyDescent="0.35">
      <c r="A1" s="36" t="s">
        <v>209</v>
      </c>
      <c r="B1" s="1"/>
      <c r="C1" s="1"/>
      <c r="D1" s="1"/>
      <c r="E1" s="1"/>
      <c r="F1" s="1"/>
      <c r="G1" s="1"/>
      <c r="H1" s="1"/>
    </row>
    <row r="2" spans="1:8" x14ac:dyDescent="0.35">
      <c r="A2" s="13"/>
      <c r="B2" s="1"/>
      <c r="C2" s="1"/>
      <c r="D2" s="1"/>
      <c r="E2" s="1"/>
      <c r="F2" s="1"/>
      <c r="G2" s="1"/>
      <c r="H2" s="1"/>
    </row>
    <row r="3" spans="1:8" x14ac:dyDescent="0.35">
      <c r="A3" s="1" t="s">
        <v>132</v>
      </c>
      <c r="B3" s="1" t="s">
        <v>265</v>
      </c>
      <c r="C3" s="1" t="s">
        <v>136</v>
      </c>
      <c r="D3" s="1" t="s">
        <v>138</v>
      </c>
      <c r="E3" s="1" t="s">
        <v>137</v>
      </c>
      <c r="F3" s="1" t="s">
        <v>139</v>
      </c>
      <c r="G3" s="1" t="s">
        <v>141</v>
      </c>
      <c r="H3" s="1" t="s">
        <v>288</v>
      </c>
    </row>
    <row r="4" spans="1:8" x14ac:dyDescent="0.35">
      <c r="A4" s="1" t="s">
        <v>133</v>
      </c>
      <c r="B4" s="1" t="s">
        <v>142</v>
      </c>
      <c r="C4" s="13">
        <v>78631</v>
      </c>
      <c r="D4" s="13">
        <v>10553</v>
      </c>
      <c r="E4" s="13">
        <v>6</v>
      </c>
      <c r="F4" s="13">
        <v>7</v>
      </c>
      <c r="G4" s="13">
        <v>0</v>
      </c>
      <c r="H4" s="13">
        <v>89197</v>
      </c>
    </row>
    <row r="5" spans="1:8" x14ac:dyDescent="0.35">
      <c r="A5" s="1" t="s">
        <v>133</v>
      </c>
      <c r="B5" s="1" t="s">
        <v>291</v>
      </c>
      <c r="C5" s="13">
        <v>126113</v>
      </c>
      <c r="D5" s="13">
        <v>29826</v>
      </c>
      <c r="E5" s="13">
        <v>0</v>
      </c>
      <c r="F5" s="13">
        <v>0</v>
      </c>
      <c r="G5" s="13">
        <v>0</v>
      </c>
      <c r="H5" s="13">
        <v>155939</v>
      </c>
    </row>
    <row r="6" spans="1:8" x14ac:dyDescent="0.35">
      <c r="A6" s="1" t="s">
        <v>133</v>
      </c>
      <c r="B6" s="1" t="s">
        <v>292</v>
      </c>
      <c r="C6" s="13">
        <v>5024</v>
      </c>
      <c r="D6" s="13">
        <v>1454</v>
      </c>
      <c r="E6" s="13">
        <v>1117</v>
      </c>
      <c r="F6" s="13">
        <v>1065</v>
      </c>
      <c r="G6" s="13">
        <v>8</v>
      </c>
      <c r="H6" s="13">
        <v>8668</v>
      </c>
    </row>
    <row r="7" spans="1:8" x14ac:dyDescent="0.35">
      <c r="A7" s="1" t="s">
        <v>134</v>
      </c>
      <c r="B7" s="1" t="s">
        <v>142</v>
      </c>
      <c r="C7" s="13">
        <v>0</v>
      </c>
      <c r="D7" s="13">
        <v>15278</v>
      </c>
      <c r="E7" s="13">
        <v>0</v>
      </c>
      <c r="F7" s="13">
        <v>0</v>
      </c>
      <c r="G7" s="13">
        <v>0</v>
      </c>
      <c r="H7" s="13">
        <v>15278</v>
      </c>
    </row>
    <row r="8" spans="1:8" x14ac:dyDescent="0.35">
      <c r="A8" s="1" t="s">
        <v>134</v>
      </c>
      <c r="B8" s="1" t="s">
        <v>291</v>
      </c>
      <c r="C8" s="13">
        <v>0</v>
      </c>
      <c r="D8" s="13">
        <v>54645</v>
      </c>
      <c r="E8" s="13">
        <v>0</v>
      </c>
      <c r="F8" s="13">
        <v>0</v>
      </c>
      <c r="G8" s="13">
        <v>0</v>
      </c>
      <c r="H8" s="13">
        <v>54645</v>
      </c>
    </row>
    <row r="9" spans="1:8" x14ac:dyDescent="0.35">
      <c r="A9" s="1" t="s">
        <v>134</v>
      </c>
      <c r="B9" s="1" t="s">
        <v>292</v>
      </c>
      <c r="C9" s="13">
        <v>10</v>
      </c>
      <c r="D9" s="13">
        <v>1254</v>
      </c>
      <c r="E9" s="13">
        <v>382</v>
      </c>
      <c r="F9" s="13">
        <v>252</v>
      </c>
      <c r="G9" s="13">
        <v>0</v>
      </c>
      <c r="H9" s="13">
        <v>1898</v>
      </c>
    </row>
    <row r="10" spans="1:8" x14ac:dyDescent="0.35">
      <c r="A10" s="1" t="s">
        <v>135</v>
      </c>
      <c r="B10" s="1" t="s">
        <v>142</v>
      </c>
      <c r="C10" s="13">
        <v>1307</v>
      </c>
      <c r="D10" s="13">
        <v>0</v>
      </c>
      <c r="E10" s="13">
        <v>0</v>
      </c>
      <c r="F10" s="13">
        <v>0</v>
      </c>
      <c r="G10" s="13">
        <v>0</v>
      </c>
      <c r="H10" s="13">
        <v>1307</v>
      </c>
    </row>
    <row r="11" spans="1:8" x14ac:dyDescent="0.35">
      <c r="A11" s="1" t="s">
        <v>135</v>
      </c>
      <c r="B11" s="1" t="s">
        <v>291</v>
      </c>
      <c r="C11" s="13">
        <v>3231</v>
      </c>
      <c r="D11" s="13">
        <v>0</v>
      </c>
      <c r="E11" s="13">
        <v>0</v>
      </c>
      <c r="F11" s="13">
        <v>0</v>
      </c>
      <c r="G11" s="13">
        <v>0</v>
      </c>
      <c r="H11" s="13">
        <v>3231</v>
      </c>
    </row>
    <row r="12" spans="1:8" x14ac:dyDescent="0.35">
      <c r="A12" s="1" t="s">
        <v>135</v>
      </c>
      <c r="B12" s="1" t="s">
        <v>292</v>
      </c>
      <c r="C12" s="13">
        <v>16</v>
      </c>
      <c r="D12" s="13">
        <v>21</v>
      </c>
      <c r="E12" s="13">
        <v>16</v>
      </c>
      <c r="F12" s="13">
        <v>13</v>
      </c>
      <c r="G12" s="13">
        <v>0</v>
      </c>
      <c r="H12" s="13">
        <v>66</v>
      </c>
    </row>
    <row r="13" spans="1:8" x14ac:dyDescent="0.35">
      <c r="A13" s="1" t="s">
        <v>272</v>
      </c>
      <c r="B13" s="1"/>
      <c r="C13" s="13">
        <v>214332</v>
      </c>
      <c r="D13" s="13">
        <v>113031</v>
      </c>
      <c r="E13" s="13">
        <v>1521</v>
      </c>
      <c r="F13" s="13">
        <v>1337</v>
      </c>
      <c r="G13" s="13">
        <v>8</v>
      </c>
      <c r="H13" s="13">
        <v>330229</v>
      </c>
    </row>
    <row r="15" spans="1:8" x14ac:dyDescent="0.35">
      <c r="A15" s="1" t="s">
        <v>69</v>
      </c>
    </row>
    <row r="17" spans="1:1" x14ac:dyDescent="0.35">
      <c r="A17" s="7" t="s">
        <v>0</v>
      </c>
    </row>
  </sheetData>
  <hyperlinks>
    <hyperlink ref="A17" location="Contents!A1" display="Contents" xr:uid="{CEC3842B-E6B2-40C1-B8BE-88443838B9D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E1EB-71EE-4E88-AE46-C3A99B3AB146}">
  <dimension ref="A1:F12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6.54296875" bestFit="1" customWidth="1"/>
  </cols>
  <sheetData>
    <row r="1" spans="1:6" x14ac:dyDescent="0.35">
      <c r="A1" s="36" t="s">
        <v>210</v>
      </c>
      <c r="B1" s="1"/>
    </row>
    <row r="2" spans="1:6" x14ac:dyDescent="0.35">
      <c r="A2" s="13"/>
      <c r="B2" s="1"/>
    </row>
    <row r="3" spans="1:6" x14ac:dyDescent="0.35">
      <c r="A3" s="2" t="s">
        <v>138</v>
      </c>
      <c r="B3" s="3">
        <v>0.49498710445243144</v>
      </c>
    </row>
    <row r="4" spans="1:6" x14ac:dyDescent="0.35">
      <c r="A4" s="2" t="s">
        <v>140</v>
      </c>
      <c r="B4" s="3">
        <v>0.18326971676436524</v>
      </c>
      <c r="E4" s="48"/>
      <c r="F4" s="48"/>
    </row>
    <row r="5" spans="1:6" x14ac:dyDescent="0.35">
      <c r="A5" s="2" t="s">
        <v>136</v>
      </c>
      <c r="B5" s="3">
        <v>0.17038055939844871</v>
      </c>
      <c r="E5" s="48"/>
      <c r="F5" s="48"/>
    </row>
    <row r="6" spans="1:6" x14ac:dyDescent="0.35">
      <c r="A6" s="2" t="s">
        <v>139</v>
      </c>
      <c r="B6" s="3">
        <v>9.2179956859796477E-2</v>
      </c>
      <c r="E6" s="48"/>
      <c r="F6" s="48"/>
    </row>
    <row r="7" spans="1:6" x14ac:dyDescent="0.35">
      <c r="A7" s="2" t="s">
        <v>137</v>
      </c>
      <c r="B7" s="3">
        <v>4.8089492560008287E-2</v>
      </c>
      <c r="E7" s="48"/>
      <c r="F7" s="48"/>
    </row>
    <row r="8" spans="1:6" x14ac:dyDescent="0.35">
      <c r="A8" s="2" t="s">
        <v>141</v>
      </c>
      <c r="B8" s="3">
        <v>1.1093169964949865E-2</v>
      </c>
      <c r="E8" s="48"/>
      <c r="F8" s="48"/>
    </row>
    <row r="9" spans="1:6" x14ac:dyDescent="0.35">
      <c r="E9" s="48"/>
      <c r="F9" s="48"/>
    </row>
    <row r="10" spans="1:6" x14ac:dyDescent="0.35">
      <c r="A10" s="1" t="s">
        <v>69</v>
      </c>
    </row>
    <row r="12" spans="1:6" x14ac:dyDescent="0.35">
      <c r="A12" s="7" t="s">
        <v>0</v>
      </c>
    </row>
  </sheetData>
  <hyperlinks>
    <hyperlink ref="A12" location="Contents!A1" display="Contents" xr:uid="{D4B74C6C-E72D-4C4F-9871-8C66D5A077E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FC0C8-4CBC-4194-BA32-BD703C4B485E}">
  <dimension ref="A1:J13"/>
  <sheetViews>
    <sheetView workbookViewId="0">
      <selection activeCell="A2" sqref="A2"/>
    </sheetView>
  </sheetViews>
  <sheetFormatPr defaultRowHeight="14.5" x14ac:dyDescent="0.35"/>
  <cols>
    <col min="1" max="1" width="9.81640625" bestFit="1" customWidth="1"/>
    <col min="2" max="2" width="9" bestFit="1" customWidth="1"/>
    <col min="3" max="3" width="12.6328125" bestFit="1" customWidth="1"/>
    <col min="4" max="5" width="14.1796875" bestFit="1" customWidth="1"/>
    <col min="6" max="6" width="12.08984375" bestFit="1" customWidth="1"/>
    <col min="7" max="7" width="9.81640625" bestFit="1" customWidth="1"/>
    <col min="8" max="8" width="9.54296875" bestFit="1" customWidth="1"/>
    <col min="9" max="9" width="10.1796875" bestFit="1" customWidth="1"/>
    <col min="10" max="10" width="13.1796875" bestFit="1" customWidth="1"/>
  </cols>
  <sheetData>
    <row r="1" spans="1:10" x14ac:dyDescent="0.35">
      <c r="A1" s="36" t="s">
        <v>244</v>
      </c>
    </row>
    <row r="3" spans="1:10" x14ac:dyDescent="0.35">
      <c r="A3" s="4"/>
      <c r="B3" s="4" t="s">
        <v>259</v>
      </c>
      <c r="C3" s="4" t="s">
        <v>136</v>
      </c>
      <c r="D3" s="4" t="s">
        <v>260</v>
      </c>
      <c r="E3" s="4" t="s">
        <v>140</v>
      </c>
      <c r="F3" s="4" t="s">
        <v>261</v>
      </c>
      <c r="G3" s="4" t="s">
        <v>139</v>
      </c>
      <c r="H3" s="4" t="s">
        <v>264</v>
      </c>
      <c r="I3" s="4" t="s">
        <v>141</v>
      </c>
      <c r="J3" s="1" t="s">
        <v>262</v>
      </c>
    </row>
    <row r="4" spans="1:10" x14ac:dyDescent="0.35">
      <c r="A4" s="4" t="s">
        <v>273</v>
      </c>
      <c r="B4" s="3">
        <v>0.58085024276766029</v>
      </c>
      <c r="C4" s="3">
        <v>0.18108265437603152</v>
      </c>
      <c r="D4" s="3">
        <v>0.10417425202052025</v>
      </c>
      <c r="E4" s="3">
        <v>8.6404356954579445E-2</v>
      </c>
      <c r="F4" s="3">
        <v>3.5136449160505727E-2</v>
      </c>
      <c r="G4" s="3">
        <v>1.1918180648790305E-2</v>
      </c>
      <c r="H4" s="3">
        <v>3.608266527713885E-4</v>
      </c>
      <c r="I4" s="3">
        <v>7.3037419141036344E-5</v>
      </c>
      <c r="J4" s="45">
        <v>0</v>
      </c>
    </row>
    <row r="5" spans="1:10" x14ac:dyDescent="0.35">
      <c r="A5" s="4" t="s">
        <v>274</v>
      </c>
      <c r="B5" s="3">
        <v>0.59296905002540268</v>
      </c>
      <c r="C5" s="3">
        <v>0.17064424990181604</v>
      </c>
      <c r="D5" s="3">
        <v>0.10565789774291144</v>
      </c>
      <c r="E5" s="3">
        <v>7.6397448631571385E-2</v>
      </c>
      <c r="F5" s="3">
        <v>4.1342786552987239E-2</v>
      </c>
      <c r="G5" s="3">
        <v>1.2416326059924303E-2</v>
      </c>
      <c r="H5" s="3">
        <v>5.0043897201131862E-4</v>
      </c>
      <c r="I5" s="3">
        <v>7.1802113375537014E-5</v>
      </c>
      <c r="J5" s="45">
        <v>0</v>
      </c>
    </row>
    <row r="6" spans="1:10" x14ac:dyDescent="0.35">
      <c r="A6" s="4" t="s">
        <v>275</v>
      </c>
      <c r="B6" s="3">
        <v>0.59662279558682996</v>
      </c>
      <c r="C6" s="3">
        <v>0.16726935105551211</v>
      </c>
      <c r="D6" s="3">
        <v>0.10890126835201112</v>
      </c>
      <c r="E6" s="3">
        <v>7.014486143688646E-2</v>
      </c>
      <c r="F6" s="3">
        <v>4.3620232820780126E-2</v>
      </c>
      <c r="G6" s="3">
        <v>1.2850751455129875E-2</v>
      </c>
      <c r="H6" s="3">
        <v>5.0929545651985056E-4</v>
      </c>
      <c r="I6" s="3">
        <v>8.1443836330466509E-5</v>
      </c>
      <c r="J6" s="45">
        <v>0</v>
      </c>
    </row>
    <row r="7" spans="1:10" x14ac:dyDescent="0.35">
      <c r="A7" s="4" t="s">
        <v>276</v>
      </c>
      <c r="B7" s="3">
        <v>0.59934698408327902</v>
      </c>
      <c r="C7" s="3">
        <v>0.16868927434365072</v>
      </c>
      <c r="D7" s="3">
        <v>0.11179862307301225</v>
      </c>
      <c r="E7" s="3">
        <v>6.2753051797907619E-2</v>
      </c>
      <c r="F7" s="3">
        <v>4.3605940016628923E-2</v>
      </c>
      <c r="G7" s="3">
        <v>1.3215333732976762E-2</v>
      </c>
      <c r="H7" s="3">
        <v>5.0190300372145364E-4</v>
      </c>
      <c r="I7" s="3">
        <v>8.8889948823238005E-5</v>
      </c>
      <c r="J7" s="45">
        <v>0</v>
      </c>
    </row>
    <row r="8" spans="1:10" x14ac:dyDescent="0.35">
      <c r="A8" s="4" t="s">
        <v>277</v>
      </c>
      <c r="B8" s="3">
        <v>0.60020263731600809</v>
      </c>
      <c r="C8" s="3">
        <v>0.17271367303949478</v>
      </c>
      <c r="D8" s="3">
        <v>0.11657707470519085</v>
      </c>
      <c r="E8" s="3">
        <v>5.2816680341798927E-2</v>
      </c>
      <c r="F8" s="3">
        <v>4.327151018923641E-2</v>
      </c>
      <c r="G8" s="3">
        <v>1.3342454899125153E-2</v>
      </c>
      <c r="H8" s="3">
        <v>5.628814333559208E-4</v>
      </c>
      <c r="I8" s="3">
        <v>1.0499903660677752E-4</v>
      </c>
      <c r="J8" s="46">
        <v>4.0808903918304254E-4</v>
      </c>
    </row>
    <row r="9" spans="1:10" x14ac:dyDescent="0.35">
      <c r="A9" s="4" t="s">
        <v>314</v>
      </c>
      <c r="B9" s="3">
        <v>0.59861233556327675</v>
      </c>
      <c r="C9" s="3">
        <v>0.17528176805130599</v>
      </c>
      <c r="D9" s="3">
        <v>0.12030242527960726</v>
      </c>
      <c r="E9" s="3">
        <v>4.6618135144946324E-2</v>
      </c>
      <c r="F9" s="3">
        <v>4.1406290514961364E-2</v>
      </c>
      <c r="G9" s="3">
        <v>1.3467173157703677E-2</v>
      </c>
      <c r="H9" s="3">
        <v>5.9962142820100606E-4</v>
      </c>
      <c r="I9" s="4">
        <v>1.3288907327697972E-4</v>
      </c>
      <c r="J9" s="4">
        <v>3.5793617867206002E-3</v>
      </c>
    </row>
    <row r="11" spans="1:10" x14ac:dyDescent="0.35">
      <c r="A11" s="1" t="s">
        <v>1</v>
      </c>
    </row>
    <row r="13" spans="1:10" x14ac:dyDescent="0.35">
      <c r="A13" s="7" t="s">
        <v>0</v>
      </c>
    </row>
  </sheetData>
  <hyperlinks>
    <hyperlink ref="A13" location="Contents!A1" display="Contents" xr:uid="{E706C4FD-6857-4FC7-9231-C54CB8118CAF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818CB-B4B3-426D-B045-5C176B946184}">
  <dimension ref="A1:G10"/>
  <sheetViews>
    <sheetView workbookViewId="0">
      <selection activeCell="A2" sqref="A2"/>
    </sheetView>
  </sheetViews>
  <sheetFormatPr defaultRowHeight="14.5" x14ac:dyDescent="0.35"/>
  <cols>
    <col min="1" max="1" width="26" bestFit="1" customWidth="1"/>
    <col min="2" max="2" width="12.6328125" bestFit="1" customWidth="1"/>
    <col min="3" max="3" width="6.54296875" bestFit="1" customWidth="1"/>
    <col min="4" max="4" width="6.90625" bestFit="1" customWidth="1"/>
    <col min="5" max="5" width="9.81640625" bestFit="1" customWidth="1"/>
    <col min="6" max="6" width="10.1796875" bestFit="1" customWidth="1"/>
    <col min="7" max="7" width="14.1796875" bestFit="1" customWidth="1"/>
  </cols>
  <sheetData>
    <row r="1" spans="1:7" x14ac:dyDescent="0.35">
      <c r="A1" s="36" t="s">
        <v>211</v>
      </c>
      <c r="B1" s="1"/>
      <c r="C1" s="1"/>
      <c r="D1" s="1"/>
      <c r="E1" s="1"/>
      <c r="F1" s="1"/>
      <c r="G1" s="1"/>
    </row>
    <row r="2" spans="1:7" x14ac:dyDescent="0.35">
      <c r="A2" s="13"/>
      <c r="B2" s="1"/>
      <c r="C2" s="1"/>
      <c r="D2" s="1"/>
      <c r="E2" s="1"/>
      <c r="F2" s="1"/>
      <c r="G2" s="1"/>
    </row>
    <row r="3" spans="1:7" x14ac:dyDescent="0.35">
      <c r="A3" s="1"/>
      <c r="B3" s="1" t="s">
        <v>136</v>
      </c>
      <c r="C3" s="1" t="s">
        <v>138</v>
      </c>
      <c r="D3" s="1" t="s">
        <v>137</v>
      </c>
      <c r="E3" s="1" t="s">
        <v>139</v>
      </c>
      <c r="F3" s="1" t="s">
        <v>141</v>
      </c>
      <c r="G3" s="1" t="s">
        <v>140</v>
      </c>
    </row>
    <row r="4" spans="1:7" x14ac:dyDescent="0.35">
      <c r="A4" s="1" t="s">
        <v>293</v>
      </c>
      <c r="B4" s="3">
        <v>0.18759096052117008</v>
      </c>
      <c r="C4" s="3">
        <v>0.46840973913508666</v>
      </c>
      <c r="D4" s="3">
        <v>0.16299151639202145</v>
      </c>
      <c r="E4" s="3">
        <v>0.17910116405775728</v>
      </c>
      <c r="F4" s="3">
        <v>1.9066198939645953E-3</v>
      </c>
      <c r="G4" s="3">
        <v>0</v>
      </c>
    </row>
    <row r="5" spans="1:7" x14ac:dyDescent="0.35">
      <c r="A5" s="1" t="s">
        <v>294</v>
      </c>
      <c r="B5" s="3">
        <v>0.21210297332263833</v>
      </c>
      <c r="C5" s="3">
        <v>0.5768391256900367</v>
      </c>
      <c r="D5" s="3">
        <v>6.896408899084823E-2</v>
      </c>
      <c r="E5" s="3">
        <v>0.13515307480094732</v>
      </c>
      <c r="F5" s="3">
        <v>6.9407371955294917E-3</v>
      </c>
      <c r="G5" s="3">
        <v>0</v>
      </c>
    </row>
    <row r="6" spans="1:7" x14ac:dyDescent="0.35">
      <c r="A6" s="1" t="s">
        <v>295</v>
      </c>
      <c r="B6" s="3">
        <v>0.15550866707078725</v>
      </c>
      <c r="C6" s="3">
        <v>0.48817471761658621</v>
      </c>
      <c r="D6" s="3">
        <v>1.2550717475191125E-3</v>
      </c>
      <c r="E6" s="3">
        <v>5.1217228280193823E-2</v>
      </c>
      <c r="F6" s="3">
        <v>1.5343195514582365E-2</v>
      </c>
      <c r="G6" s="3">
        <v>0.28850111977033127</v>
      </c>
    </row>
    <row r="8" spans="1:7" x14ac:dyDescent="0.35">
      <c r="A8" s="1" t="s">
        <v>69</v>
      </c>
    </row>
    <row r="10" spans="1:7" x14ac:dyDescent="0.35">
      <c r="A10" s="7" t="s">
        <v>0</v>
      </c>
    </row>
  </sheetData>
  <hyperlinks>
    <hyperlink ref="A10" location="Contents!A1" display="Contents" xr:uid="{47CA0EBC-6B2B-489E-AAD5-8981AE3783F4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738BF-1BBB-4EA2-AF90-E2EA4E60774E}">
  <dimension ref="A1:I17"/>
  <sheetViews>
    <sheetView workbookViewId="0">
      <selection activeCell="A2" sqref="A2"/>
    </sheetView>
  </sheetViews>
  <sheetFormatPr defaultRowHeight="14.5" x14ac:dyDescent="0.35"/>
  <cols>
    <col min="1" max="1" width="24.6328125" bestFit="1" customWidth="1"/>
    <col min="2" max="2" width="26" bestFit="1" customWidth="1"/>
    <col min="3" max="3" width="13.1796875" bestFit="1" customWidth="1"/>
    <col min="4" max="4" width="13.90625" bestFit="1" customWidth="1"/>
    <col min="5" max="7" width="13.1796875" bestFit="1" customWidth="1"/>
    <col min="8" max="8" width="14.26953125" bestFit="1" customWidth="1"/>
    <col min="9" max="9" width="18.08984375" bestFit="1" customWidth="1"/>
  </cols>
  <sheetData>
    <row r="1" spans="1:9" x14ac:dyDescent="0.35">
      <c r="A1" s="36" t="s">
        <v>202</v>
      </c>
      <c r="B1" s="1"/>
      <c r="C1" s="1"/>
      <c r="D1" s="1"/>
      <c r="E1" s="1"/>
      <c r="F1" s="1"/>
      <c r="G1" s="1"/>
      <c r="H1" s="1"/>
      <c r="I1" s="1"/>
    </row>
    <row r="2" spans="1:9" x14ac:dyDescent="0.35">
      <c r="A2" s="13"/>
      <c r="B2" s="1"/>
      <c r="C2" s="1"/>
      <c r="D2" s="1"/>
      <c r="E2" s="1"/>
      <c r="F2" s="1"/>
      <c r="G2" s="1"/>
      <c r="H2" s="1"/>
      <c r="I2" s="1"/>
    </row>
    <row r="3" spans="1:9" x14ac:dyDescent="0.35">
      <c r="A3" s="1" t="s">
        <v>132</v>
      </c>
      <c r="B3" s="1" t="s">
        <v>265</v>
      </c>
      <c r="C3" s="1" t="s">
        <v>136</v>
      </c>
      <c r="D3" s="1" t="s">
        <v>138</v>
      </c>
      <c r="E3" s="1" t="s">
        <v>137</v>
      </c>
      <c r="F3" s="1" t="s">
        <v>139</v>
      </c>
      <c r="G3" s="1" t="s">
        <v>141</v>
      </c>
      <c r="H3" s="1" t="s">
        <v>140</v>
      </c>
      <c r="I3" s="1" t="s">
        <v>278</v>
      </c>
    </row>
    <row r="4" spans="1:9" x14ac:dyDescent="0.35">
      <c r="A4" s="1" t="s">
        <v>133</v>
      </c>
      <c r="B4" s="1" t="s">
        <v>293</v>
      </c>
      <c r="C4" s="13">
        <v>45388.36626471061</v>
      </c>
      <c r="D4" s="13">
        <v>70862.022662018557</v>
      </c>
      <c r="E4" s="13">
        <v>29702.602323198804</v>
      </c>
      <c r="F4" s="13">
        <v>33660.195032530217</v>
      </c>
      <c r="G4" s="13">
        <v>360.36205312713872</v>
      </c>
      <c r="H4" s="13">
        <v>0</v>
      </c>
      <c r="I4" s="13">
        <v>179973.54833558534</v>
      </c>
    </row>
    <row r="5" spans="1:9" x14ac:dyDescent="0.35">
      <c r="A5" s="1" t="s">
        <v>133</v>
      </c>
      <c r="B5" s="1" t="s">
        <v>294</v>
      </c>
      <c r="C5" s="13">
        <v>18186.448000000004</v>
      </c>
      <c r="D5" s="13">
        <v>45242.839</v>
      </c>
      <c r="E5" s="13">
        <v>5713.4480000000003</v>
      </c>
      <c r="F5" s="13">
        <v>13207.405000000001</v>
      </c>
      <c r="G5" s="13">
        <v>344.221</v>
      </c>
      <c r="H5" s="13">
        <v>0</v>
      </c>
      <c r="I5" s="13">
        <v>82694.361000000004</v>
      </c>
    </row>
    <row r="6" spans="1:9" x14ac:dyDescent="0.35">
      <c r="A6" s="1" t="s">
        <v>133</v>
      </c>
      <c r="B6" s="1" t="s">
        <v>295</v>
      </c>
      <c r="C6" s="13">
        <v>17354.460000000003</v>
      </c>
      <c r="D6" s="13">
        <v>168853.20300000001</v>
      </c>
      <c r="E6" s="13">
        <v>0</v>
      </c>
      <c r="F6" s="13">
        <v>22133.251000000004</v>
      </c>
      <c r="G6" s="13">
        <v>6816.402</v>
      </c>
      <c r="H6" s="13">
        <v>45155.993999999999</v>
      </c>
      <c r="I6" s="13">
        <v>260313.31</v>
      </c>
    </row>
    <row r="7" spans="1:9" x14ac:dyDescent="0.35">
      <c r="A7" s="1" t="s">
        <v>134</v>
      </c>
      <c r="B7" s="1" t="s">
        <v>293</v>
      </c>
      <c r="C7" s="13">
        <v>2495.4707831389701</v>
      </c>
      <c r="D7" s="13">
        <v>47272.864164799452</v>
      </c>
      <c r="E7" s="13">
        <v>11381.41177594781</v>
      </c>
      <c r="F7" s="13">
        <v>11875.615421941462</v>
      </c>
      <c r="G7" s="13">
        <v>127.28009494736872</v>
      </c>
      <c r="H7" s="13">
        <v>0</v>
      </c>
      <c r="I7" s="13">
        <v>73152.642240775065</v>
      </c>
    </row>
    <row r="8" spans="1:9" x14ac:dyDescent="0.35">
      <c r="A8" s="1" t="s">
        <v>134</v>
      </c>
      <c r="B8" s="1" t="s">
        <v>294</v>
      </c>
      <c r="C8" s="13">
        <v>11270.931034805328</v>
      </c>
      <c r="D8" s="13">
        <v>33256.386079267329</v>
      </c>
      <c r="E8" s="13">
        <v>2947.4815314966154</v>
      </c>
      <c r="F8" s="13">
        <v>5563.7328782693321</v>
      </c>
      <c r="G8" s="13">
        <v>630.82311497362775</v>
      </c>
      <c r="H8" s="13">
        <v>0</v>
      </c>
      <c r="I8" s="13">
        <v>53669.354638812234</v>
      </c>
    </row>
    <row r="9" spans="1:9" x14ac:dyDescent="0.35">
      <c r="A9" s="1" t="s">
        <v>134</v>
      </c>
      <c r="B9" s="1" t="s">
        <v>295</v>
      </c>
      <c r="C9" s="13">
        <v>52970.188000000002</v>
      </c>
      <c r="D9" s="13">
        <v>136004.41399999999</v>
      </c>
      <c r="E9" s="13">
        <v>0</v>
      </c>
      <c r="F9" s="13">
        <v>12586.333000000001</v>
      </c>
      <c r="G9" s="13">
        <v>3771.84</v>
      </c>
      <c r="H9" s="13">
        <v>32844.754000000001</v>
      </c>
      <c r="I9" s="13">
        <v>238177.52899999998</v>
      </c>
    </row>
    <row r="10" spans="1:9" x14ac:dyDescent="0.35">
      <c r="A10" s="1" t="s">
        <v>135</v>
      </c>
      <c r="B10" s="1" t="s">
        <v>293</v>
      </c>
      <c r="C10" s="13">
        <v>94.923289999999994</v>
      </c>
      <c r="D10" s="13">
        <v>1666.8272399999998</v>
      </c>
      <c r="E10" s="13">
        <v>603.12732999999992</v>
      </c>
      <c r="F10" s="13">
        <v>271.57707999999997</v>
      </c>
      <c r="G10" s="13">
        <v>0</v>
      </c>
      <c r="H10" s="13">
        <v>0</v>
      </c>
      <c r="I10" s="13">
        <v>2636.4549399999996</v>
      </c>
    </row>
    <row r="11" spans="1:9" x14ac:dyDescent="0.35">
      <c r="A11" s="1" t="s">
        <v>135</v>
      </c>
      <c r="B11" s="1" t="s">
        <v>294</v>
      </c>
      <c r="C11" s="13">
        <v>339.13249999999999</v>
      </c>
      <c r="D11" s="13">
        <v>2535.9126800000004</v>
      </c>
      <c r="E11" s="13">
        <v>1027.2386300000001</v>
      </c>
      <c r="F11" s="13">
        <v>215.34820999999997</v>
      </c>
      <c r="G11" s="13">
        <v>0</v>
      </c>
      <c r="H11" s="13">
        <v>0</v>
      </c>
      <c r="I11" s="13">
        <v>4117.6320200000009</v>
      </c>
    </row>
    <row r="12" spans="1:9" x14ac:dyDescent="0.35">
      <c r="A12" s="1" t="s">
        <v>135</v>
      </c>
      <c r="B12" s="1" t="s">
        <v>295</v>
      </c>
      <c r="C12" s="13">
        <v>36990.89774</v>
      </c>
      <c r="D12" s="13">
        <v>32028.662230000002</v>
      </c>
      <c r="E12" s="13">
        <v>866.11705999999992</v>
      </c>
      <c r="F12" s="13">
        <v>625.10068999999999</v>
      </c>
      <c r="G12" s="13">
        <v>0</v>
      </c>
      <c r="H12" s="13">
        <v>121092.04662000001</v>
      </c>
      <c r="I12" s="13">
        <v>191602.82434000002</v>
      </c>
    </row>
    <row r="13" spans="1:9" x14ac:dyDescent="0.35">
      <c r="A13" s="1" t="s">
        <v>272</v>
      </c>
      <c r="B13" s="41" t="s">
        <v>272</v>
      </c>
      <c r="C13" s="13">
        <v>185090.81761265494</v>
      </c>
      <c r="D13" s="13">
        <v>537723.13105608535</v>
      </c>
      <c r="E13" s="13">
        <v>52241.426650643232</v>
      </c>
      <c r="F13" s="13">
        <v>100138.55831274102</v>
      </c>
      <c r="G13" s="13">
        <v>12050.928263048136</v>
      </c>
      <c r="H13" s="13">
        <v>199092.79462</v>
      </c>
      <c r="I13" s="13">
        <v>1086337.6565151727</v>
      </c>
    </row>
    <row r="15" spans="1:9" x14ac:dyDescent="0.35">
      <c r="A15" s="1" t="s">
        <v>69</v>
      </c>
    </row>
    <row r="17" spans="1:1" x14ac:dyDescent="0.35">
      <c r="A17" s="7" t="s">
        <v>0</v>
      </c>
    </row>
  </sheetData>
  <hyperlinks>
    <hyperlink ref="A17" location="Contents!A1" display="Contents" xr:uid="{2A1DE931-3C7C-4BB7-96E7-7916D9044657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6E551-8C51-4D60-B8A3-4076C0ECD633}">
  <dimension ref="A1:G10"/>
  <sheetViews>
    <sheetView workbookViewId="0">
      <selection activeCell="A8" sqref="A8"/>
    </sheetView>
  </sheetViews>
  <sheetFormatPr defaultRowHeight="14.5" x14ac:dyDescent="0.35"/>
  <cols>
    <col min="1" max="1" width="10.90625" bestFit="1" customWidth="1"/>
    <col min="2" max="5" width="8.54296875" bestFit="1" customWidth="1"/>
  </cols>
  <sheetData>
    <row r="1" spans="1:7" x14ac:dyDescent="0.35">
      <c r="A1" s="30" t="s">
        <v>183</v>
      </c>
    </row>
    <row r="2" spans="1:7" x14ac:dyDescent="0.35">
      <c r="A2" s="13"/>
    </row>
    <row r="3" spans="1:7" x14ac:dyDescent="0.35">
      <c r="A3" s="28" t="s">
        <v>159</v>
      </c>
      <c r="B3" s="28" t="s">
        <v>160</v>
      </c>
      <c r="C3" s="28" t="s">
        <v>161</v>
      </c>
      <c r="D3" s="28" t="s">
        <v>162</v>
      </c>
      <c r="E3" s="28" t="s">
        <v>163</v>
      </c>
      <c r="F3" s="28" t="s">
        <v>164</v>
      </c>
      <c r="G3" s="28" t="s">
        <v>318</v>
      </c>
    </row>
    <row r="4" spans="1:7" x14ac:dyDescent="0.35">
      <c r="A4" s="28" t="s">
        <v>133</v>
      </c>
      <c r="B4" s="29">
        <v>702</v>
      </c>
      <c r="C4" s="29">
        <v>711</v>
      </c>
      <c r="D4" s="29">
        <v>566</v>
      </c>
      <c r="E4" s="29">
        <v>609</v>
      </c>
      <c r="F4" s="28">
        <v>389</v>
      </c>
      <c r="G4" s="28">
        <v>573</v>
      </c>
    </row>
    <row r="5" spans="1:7" x14ac:dyDescent="0.35">
      <c r="A5" s="28" t="s">
        <v>134</v>
      </c>
      <c r="B5" s="29">
        <v>45</v>
      </c>
      <c r="C5" s="29">
        <v>13</v>
      </c>
      <c r="D5" s="29">
        <v>38</v>
      </c>
      <c r="E5" s="29">
        <v>35</v>
      </c>
      <c r="F5" s="28">
        <v>29</v>
      </c>
      <c r="G5" s="28">
        <v>61</v>
      </c>
    </row>
    <row r="6" spans="1:7" x14ac:dyDescent="0.35">
      <c r="A6" s="28" t="s">
        <v>135</v>
      </c>
      <c r="B6" s="29">
        <v>3</v>
      </c>
      <c r="C6" s="29">
        <v>1</v>
      </c>
      <c r="D6" s="29">
        <v>0</v>
      </c>
      <c r="E6" s="29">
        <v>1</v>
      </c>
      <c r="F6" s="28">
        <v>2</v>
      </c>
      <c r="G6" s="28">
        <v>1</v>
      </c>
    </row>
    <row r="8" spans="1:7" x14ac:dyDescent="0.35">
      <c r="A8" s="1" t="s">
        <v>69</v>
      </c>
    </row>
    <row r="10" spans="1:7" x14ac:dyDescent="0.35">
      <c r="A10" s="7" t="s">
        <v>0</v>
      </c>
    </row>
  </sheetData>
  <hyperlinks>
    <hyperlink ref="A10" location="Contents!A1" display="Contents" xr:uid="{1BF1A3AE-2FA7-47C5-B056-E9E75ABF5DE9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76582-38F8-4E88-8BD9-78DFCBF117CC}">
  <dimension ref="A1:E25"/>
  <sheetViews>
    <sheetView workbookViewId="0">
      <selection activeCell="A8" sqref="A8"/>
    </sheetView>
  </sheetViews>
  <sheetFormatPr defaultRowHeight="14.5" x14ac:dyDescent="0.35"/>
  <cols>
    <col min="1" max="1" width="9.26953125" bestFit="1" customWidth="1"/>
    <col min="2" max="2" width="22" bestFit="1" customWidth="1"/>
    <col min="3" max="3" width="32.54296875" bestFit="1" customWidth="1"/>
    <col min="4" max="5" width="8.54296875" bestFit="1" customWidth="1"/>
  </cols>
  <sheetData>
    <row r="1" spans="1:5" x14ac:dyDescent="0.35">
      <c r="A1" s="1" t="s">
        <v>182</v>
      </c>
      <c r="B1" s="1"/>
      <c r="C1" s="1"/>
      <c r="D1" s="1"/>
      <c r="E1" s="1"/>
    </row>
    <row r="2" spans="1:5" x14ac:dyDescent="0.35">
      <c r="A2" s="13"/>
      <c r="B2" s="1"/>
      <c r="C2" s="1"/>
      <c r="D2" s="1"/>
      <c r="E2" s="1"/>
    </row>
    <row r="3" spans="1:5" x14ac:dyDescent="0.35">
      <c r="A3" s="30"/>
      <c r="B3" s="30" t="s">
        <v>142</v>
      </c>
      <c r="C3" s="30" t="s">
        <v>143</v>
      </c>
      <c r="D3" s="1"/>
      <c r="E3" s="1"/>
    </row>
    <row r="4" spans="1:5" x14ac:dyDescent="0.35">
      <c r="A4" s="30" t="s">
        <v>144</v>
      </c>
      <c r="B4" s="34">
        <v>36</v>
      </c>
      <c r="C4" s="34">
        <v>33</v>
      </c>
      <c r="D4" s="13"/>
      <c r="E4" s="13"/>
    </row>
    <row r="5" spans="1:5" x14ac:dyDescent="0.35">
      <c r="A5" s="30" t="s">
        <v>145</v>
      </c>
      <c r="B5" s="34">
        <v>50</v>
      </c>
      <c r="C5" s="34">
        <v>241</v>
      </c>
      <c r="D5" s="13"/>
      <c r="E5" s="13"/>
    </row>
    <row r="6" spans="1:5" x14ac:dyDescent="0.35">
      <c r="A6" s="30" t="s">
        <v>146</v>
      </c>
      <c r="B6" s="34">
        <v>21</v>
      </c>
      <c r="C6" s="34">
        <v>113</v>
      </c>
      <c r="D6" s="13"/>
      <c r="E6" s="13"/>
    </row>
    <row r="7" spans="1:5" x14ac:dyDescent="0.35">
      <c r="A7" s="30" t="s">
        <v>147</v>
      </c>
      <c r="B7" s="30">
        <v>39</v>
      </c>
      <c r="C7" s="30">
        <v>264</v>
      </c>
    </row>
    <row r="8" spans="1:5" x14ac:dyDescent="0.35">
      <c r="A8" s="30" t="s">
        <v>148</v>
      </c>
      <c r="B8" s="30">
        <v>36</v>
      </c>
      <c r="C8" s="30">
        <v>79</v>
      </c>
    </row>
    <row r="9" spans="1:5" x14ac:dyDescent="0.35">
      <c r="A9" s="30" t="s">
        <v>149</v>
      </c>
      <c r="B9" s="30">
        <v>31</v>
      </c>
      <c r="C9" s="30">
        <v>118</v>
      </c>
    </row>
    <row r="10" spans="1:5" x14ac:dyDescent="0.35">
      <c r="A10" s="30" t="s">
        <v>150</v>
      </c>
      <c r="B10" s="30">
        <v>36</v>
      </c>
      <c r="C10" s="30">
        <v>108</v>
      </c>
    </row>
    <row r="11" spans="1:5" x14ac:dyDescent="0.35">
      <c r="A11" s="30" t="s">
        <v>151</v>
      </c>
      <c r="B11" s="30">
        <v>39</v>
      </c>
      <c r="C11" s="30">
        <v>117</v>
      </c>
    </row>
    <row r="12" spans="1:5" x14ac:dyDescent="0.35">
      <c r="A12" s="30" t="s">
        <v>152</v>
      </c>
      <c r="B12" s="30">
        <v>46</v>
      </c>
      <c r="C12" s="30">
        <v>73</v>
      </c>
    </row>
    <row r="13" spans="1:5" x14ac:dyDescent="0.35">
      <c r="A13" s="30" t="s">
        <v>153</v>
      </c>
      <c r="B13" s="30">
        <v>82</v>
      </c>
      <c r="C13" s="30">
        <v>130</v>
      </c>
    </row>
    <row r="14" spans="1:5" x14ac:dyDescent="0.35">
      <c r="A14" s="30" t="s">
        <v>154</v>
      </c>
      <c r="B14" s="30">
        <v>59</v>
      </c>
      <c r="C14" s="30">
        <v>135</v>
      </c>
    </row>
    <row r="15" spans="1:5" x14ac:dyDescent="0.35">
      <c r="A15" s="30" t="s">
        <v>155</v>
      </c>
      <c r="B15" s="30">
        <v>30</v>
      </c>
      <c r="C15" s="30">
        <v>54</v>
      </c>
    </row>
    <row r="16" spans="1:5" x14ac:dyDescent="0.35">
      <c r="A16" s="30" t="s">
        <v>156</v>
      </c>
      <c r="B16" s="30">
        <v>42</v>
      </c>
      <c r="C16" s="30">
        <v>46</v>
      </c>
    </row>
    <row r="17" spans="1:3" x14ac:dyDescent="0.35">
      <c r="A17" s="30" t="s">
        <v>157</v>
      </c>
      <c r="B17" s="30">
        <v>44</v>
      </c>
      <c r="C17" s="30">
        <v>37</v>
      </c>
    </row>
    <row r="18" spans="1:3" x14ac:dyDescent="0.35">
      <c r="A18" s="30" t="s">
        <v>158</v>
      </c>
      <c r="B18" s="30">
        <v>30</v>
      </c>
      <c r="C18" s="30">
        <v>62</v>
      </c>
    </row>
    <row r="19" spans="1:3" x14ac:dyDescent="0.35">
      <c r="A19" s="30" t="s">
        <v>315</v>
      </c>
      <c r="B19" s="30">
        <v>64</v>
      </c>
      <c r="C19" s="30">
        <v>109</v>
      </c>
    </row>
    <row r="20" spans="1:3" x14ac:dyDescent="0.35">
      <c r="A20" s="30" t="s">
        <v>316</v>
      </c>
      <c r="B20" s="30">
        <v>42</v>
      </c>
      <c r="C20" s="30">
        <v>77</v>
      </c>
    </row>
    <row r="21" spans="1:3" x14ac:dyDescent="0.35">
      <c r="A21" s="30" t="s">
        <v>317</v>
      </c>
      <c r="B21" s="30">
        <v>34</v>
      </c>
      <c r="C21" s="30">
        <v>65</v>
      </c>
    </row>
    <row r="23" spans="1:3" x14ac:dyDescent="0.35">
      <c r="A23" s="1" t="s">
        <v>69</v>
      </c>
    </row>
    <row r="25" spans="1:3" x14ac:dyDescent="0.35">
      <c r="A25" s="7" t="s">
        <v>0</v>
      </c>
    </row>
  </sheetData>
  <hyperlinks>
    <hyperlink ref="A25" location="Contents!A1" display="Contents" xr:uid="{DDD5262B-2CCF-4B3E-AC95-50DB676DB8C1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71473-DA60-4AE2-B939-058317354AB0}">
  <dimension ref="A1:H9"/>
  <sheetViews>
    <sheetView workbookViewId="0">
      <selection activeCell="A8" sqref="A8"/>
    </sheetView>
  </sheetViews>
  <sheetFormatPr defaultRowHeight="14.5" x14ac:dyDescent="0.35"/>
  <cols>
    <col min="1" max="1" width="17.453125" bestFit="1" customWidth="1"/>
    <col min="2" max="7" width="8.54296875" bestFit="1" customWidth="1"/>
  </cols>
  <sheetData>
    <row r="1" spans="1:8" x14ac:dyDescent="0.35">
      <c r="A1" s="36" t="s">
        <v>200</v>
      </c>
      <c r="B1" s="1"/>
      <c r="C1" s="1"/>
      <c r="D1" s="1"/>
      <c r="E1" s="1"/>
      <c r="F1" s="1"/>
    </row>
    <row r="2" spans="1:8" x14ac:dyDescent="0.35">
      <c r="A2" s="13"/>
      <c r="B2" s="1"/>
      <c r="C2" s="1"/>
      <c r="D2" s="1"/>
      <c r="E2" s="1"/>
      <c r="F2" s="1"/>
    </row>
    <row r="3" spans="1:8" x14ac:dyDescent="0.35">
      <c r="A3" s="41" t="s">
        <v>159</v>
      </c>
      <c r="B3" s="41" t="s">
        <v>160</v>
      </c>
      <c r="C3" s="41" t="s">
        <v>161</v>
      </c>
      <c r="D3" s="41" t="s">
        <v>162</v>
      </c>
      <c r="E3" s="41" t="s">
        <v>163</v>
      </c>
      <c r="F3" s="41" t="s">
        <v>164</v>
      </c>
      <c r="G3" s="41" t="s">
        <v>318</v>
      </c>
      <c r="H3" s="41"/>
    </row>
    <row r="4" spans="1:8" x14ac:dyDescent="0.35">
      <c r="A4" s="41" t="s">
        <v>165</v>
      </c>
      <c r="B4" s="42">
        <v>494</v>
      </c>
      <c r="C4" s="42">
        <v>567</v>
      </c>
      <c r="D4" s="42">
        <v>419</v>
      </c>
      <c r="E4" s="42">
        <v>490</v>
      </c>
      <c r="F4" s="42">
        <v>261</v>
      </c>
      <c r="G4" s="41">
        <v>391</v>
      </c>
      <c r="H4" s="41"/>
    </row>
    <row r="5" spans="1:8" x14ac:dyDescent="0.35">
      <c r="A5" s="41" t="s">
        <v>166</v>
      </c>
      <c r="B5" s="43">
        <v>2.0729302169443164E-3</v>
      </c>
      <c r="C5" s="43">
        <v>2.363169564710001E-3</v>
      </c>
      <c r="D5" s="43">
        <v>1.7377527828928813E-3</v>
      </c>
      <c r="E5" s="43">
        <v>2.0217774311873612E-3</v>
      </c>
      <c r="F5" s="43">
        <v>1.0710636359532672E-3</v>
      </c>
      <c r="G5" s="43">
        <v>1.5950329612949546E-3</v>
      </c>
      <c r="H5" s="41"/>
    </row>
    <row r="7" spans="1:8" x14ac:dyDescent="0.35">
      <c r="A7" s="1" t="s">
        <v>69</v>
      </c>
    </row>
    <row r="9" spans="1:8" x14ac:dyDescent="0.35">
      <c r="A9" s="7" t="s">
        <v>0</v>
      </c>
    </row>
  </sheetData>
  <hyperlinks>
    <hyperlink ref="A9" location="Contents!A1" display="Contents" xr:uid="{3FE54529-9D5C-45A3-92F6-C0C226D03AFA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B6E25-67F4-44FE-BD00-A473E1D797F6}">
  <dimension ref="A1:E25"/>
  <sheetViews>
    <sheetView workbookViewId="0">
      <selection activeCell="A8" sqref="A8"/>
    </sheetView>
  </sheetViews>
  <sheetFormatPr defaultRowHeight="14.5" x14ac:dyDescent="0.35"/>
  <cols>
    <col min="1" max="1" width="9.26953125" style="30" bestFit="1" customWidth="1"/>
    <col min="2" max="2" width="9" style="30" bestFit="1" customWidth="1"/>
    <col min="3" max="3" width="10.90625" style="30" bestFit="1" customWidth="1"/>
    <col min="4" max="4" width="5.453125" style="30" bestFit="1" customWidth="1"/>
    <col min="5" max="5" width="8.54296875" style="30" bestFit="1" customWidth="1"/>
  </cols>
  <sheetData>
    <row r="1" spans="1:5" x14ac:dyDescent="0.35">
      <c r="A1" s="36" t="s">
        <v>181</v>
      </c>
    </row>
    <row r="2" spans="1:5" x14ac:dyDescent="0.35">
      <c r="A2" s="34"/>
    </row>
    <row r="3" spans="1:5" x14ac:dyDescent="0.35">
      <c r="B3" s="30" t="s">
        <v>133</v>
      </c>
      <c r="C3" s="30" t="s">
        <v>134</v>
      </c>
      <c r="D3" s="30" t="s">
        <v>135</v>
      </c>
    </row>
    <row r="4" spans="1:5" x14ac:dyDescent="0.35">
      <c r="A4" s="30" t="s">
        <v>144</v>
      </c>
      <c r="B4" s="34">
        <v>152</v>
      </c>
      <c r="C4" s="34">
        <v>24</v>
      </c>
      <c r="D4" s="34">
        <v>1</v>
      </c>
      <c r="E4" s="34"/>
    </row>
    <row r="5" spans="1:5" x14ac:dyDescent="0.35">
      <c r="A5" s="30" t="s">
        <v>145</v>
      </c>
      <c r="B5" s="34">
        <v>25</v>
      </c>
      <c r="C5" s="34">
        <v>18</v>
      </c>
      <c r="D5" s="34">
        <v>2</v>
      </c>
      <c r="E5" s="34"/>
    </row>
    <row r="6" spans="1:5" x14ac:dyDescent="0.35">
      <c r="A6" s="30" t="s">
        <v>146</v>
      </c>
      <c r="B6" s="34">
        <v>31</v>
      </c>
      <c r="C6" s="34">
        <v>3</v>
      </c>
      <c r="D6" s="34">
        <v>0</v>
      </c>
      <c r="E6" s="34"/>
    </row>
    <row r="7" spans="1:5" x14ac:dyDescent="0.35">
      <c r="A7" s="30" t="s">
        <v>147</v>
      </c>
      <c r="B7" s="30">
        <v>31</v>
      </c>
      <c r="C7" s="30">
        <v>2</v>
      </c>
      <c r="D7" s="30">
        <v>1</v>
      </c>
    </row>
    <row r="8" spans="1:5" x14ac:dyDescent="0.35">
      <c r="A8" s="30" t="s">
        <v>148</v>
      </c>
      <c r="B8" s="30">
        <v>57</v>
      </c>
      <c r="C8" s="30">
        <v>4</v>
      </c>
      <c r="D8" s="30">
        <v>0</v>
      </c>
    </row>
    <row r="9" spans="1:5" x14ac:dyDescent="0.35">
      <c r="A9" s="30" t="s">
        <v>149</v>
      </c>
      <c r="B9" s="30">
        <v>56</v>
      </c>
      <c r="C9" s="30">
        <v>7</v>
      </c>
      <c r="D9" s="30">
        <v>0</v>
      </c>
    </row>
    <row r="10" spans="1:5" x14ac:dyDescent="0.35">
      <c r="A10" s="30" t="s">
        <v>150</v>
      </c>
      <c r="B10" s="30">
        <v>60</v>
      </c>
      <c r="C10" s="30">
        <v>18</v>
      </c>
      <c r="D10" s="30">
        <v>0</v>
      </c>
    </row>
    <row r="11" spans="1:5" x14ac:dyDescent="0.35">
      <c r="A11" s="30" t="s">
        <v>151</v>
      </c>
      <c r="B11" s="30">
        <v>35</v>
      </c>
      <c r="C11" s="30">
        <v>5</v>
      </c>
      <c r="D11" s="30">
        <v>0</v>
      </c>
    </row>
    <row r="12" spans="1:5" x14ac:dyDescent="0.35">
      <c r="A12" s="30" t="s">
        <v>152</v>
      </c>
      <c r="B12" s="30">
        <v>52</v>
      </c>
      <c r="C12" s="30">
        <v>15</v>
      </c>
      <c r="D12" s="30">
        <v>0</v>
      </c>
    </row>
    <row r="13" spans="1:5" x14ac:dyDescent="0.35">
      <c r="A13" s="30" t="s">
        <v>153</v>
      </c>
      <c r="B13" s="30">
        <v>58</v>
      </c>
      <c r="C13" s="30">
        <v>21</v>
      </c>
      <c r="D13" s="30">
        <v>1</v>
      </c>
    </row>
    <row r="14" spans="1:5" x14ac:dyDescent="0.35">
      <c r="A14" s="30" t="s">
        <v>154</v>
      </c>
      <c r="B14" s="30">
        <v>44</v>
      </c>
      <c r="C14" s="30">
        <v>5</v>
      </c>
      <c r="D14" s="30">
        <v>0</v>
      </c>
    </row>
    <row r="15" spans="1:5" x14ac:dyDescent="0.35">
      <c r="A15" s="30" t="s">
        <v>155</v>
      </c>
      <c r="B15" s="30">
        <v>17</v>
      </c>
      <c r="C15" s="30">
        <v>9</v>
      </c>
      <c r="D15" s="30">
        <v>0</v>
      </c>
    </row>
    <row r="16" spans="1:5" x14ac:dyDescent="0.35">
      <c r="A16" s="30" t="s">
        <v>156</v>
      </c>
      <c r="B16" s="30">
        <v>49</v>
      </c>
      <c r="C16" s="30">
        <v>18</v>
      </c>
      <c r="D16" s="30">
        <v>0</v>
      </c>
    </row>
    <row r="17" spans="1:4" x14ac:dyDescent="0.35">
      <c r="A17" s="30" t="s">
        <v>157</v>
      </c>
      <c r="B17" s="30">
        <v>52</v>
      </c>
      <c r="C17" s="30">
        <v>8</v>
      </c>
      <c r="D17" s="30">
        <v>2</v>
      </c>
    </row>
    <row r="18" spans="1:4" x14ac:dyDescent="0.35">
      <c r="A18" s="30" t="s">
        <v>158</v>
      </c>
      <c r="B18" s="30">
        <v>27</v>
      </c>
      <c r="C18" s="30">
        <v>3</v>
      </c>
      <c r="D18" s="30">
        <v>0</v>
      </c>
    </row>
    <row r="19" spans="1:4" x14ac:dyDescent="0.35">
      <c r="A19" s="30" t="s">
        <v>315</v>
      </c>
      <c r="B19" s="30">
        <v>105</v>
      </c>
      <c r="C19" s="30">
        <v>39</v>
      </c>
      <c r="D19" s="30">
        <v>1</v>
      </c>
    </row>
    <row r="20" spans="1:4" x14ac:dyDescent="0.35">
      <c r="A20" s="30" t="s">
        <v>316</v>
      </c>
      <c r="B20" s="30">
        <v>46</v>
      </c>
      <c r="C20" s="30">
        <v>11</v>
      </c>
      <c r="D20" s="30">
        <v>0</v>
      </c>
    </row>
    <row r="21" spans="1:4" x14ac:dyDescent="0.35">
      <c r="A21" s="30" t="s">
        <v>317</v>
      </c>
      <c r="B21" s="30">
        <v>31</v>
      </c>
      <c r="C21" s="30">
        <v>11</v>
      </c>
      <c r="D21" s="30">
        <v>0</v>
      </c>
    </row>
    <row r="23" spans="1:4" x14ac:dyDescent="0.35">
      <c r="A23" s="30" t="s">
        <v>69</v>
      </c>
    </row>
    <row r="25" spans="1:4" x14ac:dyDescent="0.35">
      <c r="A25" s="7" t="s">
        <v>0</v>
      </c>
    </row>
  </sheetData>
  <hyperlinks>
    <hyperlink ref="A25" location="Contents!A1" display="Contents" xr:uid="{0B4ABE47-C3AF-42BA-9BF7-057A1E521612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88A0C-3E0F-4F9A-8497-3B50A039ACF8}">
  <dimension ref="A1:H17"/>
  <sheetViews>
    <sheetView workbookViewId="0">
      <selection activeCell="A8" sqref="A8"/>
    </sheetView>
  </sheetViews>
  <sheetFormatPr defaultRowHeight="14.5" x14ac:dyDescent="0.35"/>
  <cols>
    <col min="1" max="1" width="17.08984375" style="30" bestFit="1" customWidth="1"/>
    <col min="2" max="7" width="8.453125" style="30" bestFit="1" customWidth="1"/>
  </cols>
  <sheetData>
    <row r="1" spans="1:8" x14ac:dyDescent="0.35">
      <c r="A1" s="30" t="s">
        <v>180</v>
      </c>
    </row>
    <row r="2" spans="1:8" x14ac:dyDescent="0.35">
      <c r="A2" s="34"/>
    </row>
    <row r="3" spans="1:8" x14ac:dyDescent="0.35">
      <c r="A3" s="30" t="s">
        <v>159</v>
      </c>
      <c r="B3" s="30" t="s">
        <v>160</v>
      </c>
      <c r="C3" s="30" t="s">
        <v>161</v>
      </c>
      <c r="D3" s="30" t="s">
        <v>162</v>
      </c>
      <c r="E3" s="30" t="s">
        <v>163</v>
      </c>
      <c r="F3" s="30" t="s">
        <v>164</v>
      </c>
      <c r="G3" s="30" t="s">
        <v>318</v>
      </c>
    </row>
    <row r="4" spans="1:8" x14ac:dyDescent="0.35">
      <c r="A4" s="30" t="s">
        <v>165</v>
      </c>
      <c r="B4" s="34">
        <v>256</v>
      </c>
      <c r="C4" s="34">
        <v>158</v>
      </c>
      <c r="D4" s="34">
        <v>185</v>
      </c>
      <c r="E4" s="34">
        <v>155</v>
      </c>
      <c r="F4" s="34">
        <v>159</v>
      </c>
      <c r="G4" s="30">
        <v>244</v>
      </c>
    </row>
    <row r="5" spans="1:8" x14ac:dyDescent="0.35">
      <c r="A5" s="30" t="s">
        <v>166</v>
      </c>
      <c r="B5" s="35">
        <v>1.7186975495132595E-2</v>
      </c>
      <c r="C5" s="35">
        <v>1.0599758486515497E-2</v>
      </c>
      <c r="D5" s="35">
        <v>1.234238441523784E-2</v>
      </c>
      <c r="E5" s="35">
        <v>1.0444743935309973E-2</v>
      </c>
      <c r="F5" s="35">
        <v>1.0681894524689284E-2</v>
      </c>
      <c r="G5" s="35">
        <v>1.6347313412836659E-2</v>
      </c>
    </row>
    <row r="7" spans="1:8" x14ac:dyDescent="0.35">
      <c r="A7" s="30" t="s">
        <v>69</v>
      </c>
    </row>
    <row r="9" spans="1:8" x14ac:dyDescent="0.35">
      <c r="A9" s="7" t="s">
        <v>0</v>
      </c>
    </row>
    <row r="16" spans="1:8" x14ac:dyDescent="0.35">
      <c r="H16" s="30"/>
    </row>
    <row r="17" spans="8:8" x14ac:dyDescent="0.35">
      <c r="H17" s="30"/>
    </row>
  </sheetData>
  <hyperlinks>
    <hyperlink ref="A9" location="Contents!A1" display="Contents" xr:uid="{58E8A942-3C8A-4D76-8726-C451865C7F77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01E4-6251-4918-87C8-3F7F578C7DDE}">
  <dimension ref="A1:F23"/>
  <sheetViews>
    <sheetView workbookViewId="0">
      <selection activeCell="F55" sqref="F55"/>
    </sheetView>
  </sheetViews>
  <sheetFormatPr defaultRowHeight="14.5" x14ac:dyDescent="0.35"/>
  <cols>
    <col min="1" max="1" width="5.26953125" style="1" bestFit="1" customWidth="1"/>
    <col min="2" max="2" width="9.6328125" style="1" bestFit="1" customWidth="1"/>
    <col min="3" max="3" width="17.26953125" style="1" bestFit="1" customWidth="1"/>
    <col min="4" max="4" width="25.08984375" style="30" bestFit="1" customWidth="1"/>
    <col min="5" max="5" width="13.54296875" style="30" bestFit="1" customWidth="1"/>
    <col min="6" max="6" width="29.453125" style="30" bestFit="1" customWidth="1"/>
  </cols>
  <sheetData>
    <row r="1" spans="1:6" x14ac:dyDescent="0.35">
      <c r="A1" s="30" t="s">
        <v>178</v>
      </c>
    </row>
    <row r="3" spans="1:6" x14ac:dyDescent="0.35">
      <c r="A3" s="1" t="s">
        <v>130</v>
      </c>
      <c r="B3" s="13" t="s">
        <v>131</v>
      </c>
      <c r="C3" s="13" t="s">
        <v>255</v>
      </c>
      <c r="D3" s="30" t="s">
        <v>256</v>
      </c>
      <c r="E3" s="30" t="s">
        <v>108</v>
      </c>
      <c r="F3" s="30" t="s">
        <v>169</v>
      </c>
    </row>
    <row r="4" spans="1:6" x14ac:dyDescent="0.35">
      <c r="A4" s="1">
        <v>2024</v>
      </c>
      <c r="B4" s="32" t="s">
        <v>84</v>
      </c>
      <c r="C4" s="13" t="s">
        <v>167</v>
      </c>
      <c r="D4" s="30" t="s">
        <v>168</v>
      </c>
      <c r="E4" s="30" t="s">
        <v>113</v>
      </c>
      <c r="F4" s="31">
        <v>6.1698269333333329</v>
      </c>
    </row>
    <row r="5" spans="1:6" x14ac:dyDescent="0.35">
      <c r="A5" s="1">
        <v>2024</v>
      </c>
      <c r="B5" s="12" t="s">
        <v>84</v>
      </c>
      <c r="C5" s="13" t="s">
        <v>167</v>
      </c>
      <c r="D5" s="30" t="s">
        <v>168</v>
      </c>
      <c r="E5" s="30" t="s">
        <v>111</v>
      </c>
      <c r="F5" s="31">
        <v>6.8449188000000003</v>
      </c>
    </row>
    <row r="6" spans="1:6" x14ac:dyDescent="0.35">
      <c r="A6" s="1">
        <v>2024</v>
      </c>
      <c r="B6" s="12" t="s">
        <v>84</v>
      </c>
      <c r="C6" s="13" t="s">
        <v>167</v>
      </c>
      <c r="D6" s="30" t="s">
        <v>168</v>
      </c>
      <c r="E6" s="30" t="s">
        <v>114</v>
      </c>
      <c r="F6" s="31">
        <v>6.9987371999999999</v>
      </c>
    </row>
    <row r="7" spans="1:6" x14ac:dyDescent="0.35">
      <c r="A7" s="1">
        <v>2024</v>
      </c>
      <c r="B7" s="12" t="s">
        <v>84</v>
      </c>
      <c r="C7" s="13" t="s">
        <v>167</v>
      </c>
      <c r="D7" s="30" t="s">
        <v>168</v>
      </c>
      <c r="E7" s="30" t="s">
        <v>123</v>
      </c>
      <c r="F7" s="31">
        <v>7.3156564866838245</v>
      </c>
    </row>
    <row r="8" spans="1:6" x14ac:dyDescent="0.35">
      <c r="A8" s="1">
        <v>2024</v>
      </c>
      <c r="B8" s="12" t="s">
        <v>84</v>
      </c>
      <c r="C8" s="13" t="s">
        <v>167</v>
      </c>
      <c r="D8" s="30" t="s">
        <v>168</v>
      </c>
      <c r="E8" s="30" t="s">
        <v>117</v>
      </c>
      <c r="F8" s="31">
        <v>7.5456470666666666</v>
      </c>
    </row>
    <row r="9" spans="1:6" x14ac:dyDescent="0.35">
      <c r="A9" s="1">
        <v>2024</v>
      </c>
      <c r="B9" s="12" t="s">
        <v>84</v>
      </c>
      <c r="C9" s="13" t="s">
        <v>167</v>
      </c>
      <c r="D9" s="30" t="s">
        <v>168</v>
      </c>
      <c r="E9" s="30" t="s">
        <v>116</v>
      </c>
      <c r="F9" s="31">
        <v>9.7418320000000005</v>
      </c>
    </row>
    <row r="10" spans="1:6" x14ac:dyDescent="0.35">
      <c r="A10" s="1">
        <v>2024</v>
      </c>
      <c r="B10" s="12" t="s">
        <v>84</v>
      </c>
      <c r="C10" s="13" t="s">
        <v>167</v>
      </c>
      <c r="D10" s="30" t="s">
        <v>168</v>
      </c>
      <c r="E10" s="30" t="s">
        <v>115</v>
      </c>
      <c r="F10" s="31">
        <v>10.092196133333333</v>
      </c>
    </row>
    <row r="11" spans="1:6" x14ac:dyDescent="0.35">
      <c r="A11" s="1">
        <v>2024</v>
      </c>
      <c r="B11" s="12" t="s">
        <v>84</v>
      </c>
      <c r="C11" s="13" t="s">
        <v>167</v>
      </c>
      <c r="D11" s="30" t="s">
        <v>168</v>
      </c>
      <c r="E11" s="30" t="s">
        <v>102</v>
      </c>
      <c r="F11" s="31">
        <v>10.139196200000001</v>
      </c>
    </row>
    <row r="12" spans="1:6" x14ac:dyDescent="0.35">
      <c r="A12" s="1">
        <v>2024</v>
      </c>
      <c r="B12" s="12" t="s">
        <v>84</v>
      </c>
      <c r="C12" s="13" t="s">
        <v>167</v>
      </c>
      <c r="D12" s="30" t="s">
        <v>168</v>
      </c>
      <c r="E12" s="30" t="s">
        <v>120</v>
      </c>
      <c r="F12" s="31">
        <v>10.186196266666666</v>
      </c>
    </row>
    <row r="13" spans="1:6" x14ac:dyDescent="0.35">
      <c r="A13" s="1">
        <v>2024</v>
      </c>
      <c r="B13" s="12" t="s">
        <v>84</v>
      </c>
      <c r="C13" s="13" t="s">
        <v>167</v>
      </c>
      <c r="D13" s="30" t="s">
        <v>168</v>
      </c>
      <c r="E13" s="30" t="s">
        <v>110</v>
      </c>
      <c r="F13" s="31">
        <v>10.237469066666668</v>
      </c>
    </row>
    <row r="14" spans="1:6" x14ac:dyDescent="0.35">
      <c r="A14" s="1">
        <v>2024</v>
      </c>
      <c r="B14" s="12" t="s">
        <v>84</v>
      </c>
      <c r="C14" s="13" t="s">
        <v>167</v>
      </c>
      <c r="D14" s="30" t="s">
        <v>168</v>
      </c>
      <c r="E14" s="30" t="s">
        <v>112</v>
      </c>
      <c r="F14" s="31">
        <v>10.451105733333334</v>
      </c>
    </row>
    <row r="15" spans="1:6" x14ac:dyDescent="0.35">
      <c r="A15" s="1">
        <v>2024</v>
      </c>
      <c r="B15" s="12" t="s">
        <v>84</v>
      </c>
      <c r="C15" s="13" t="s">
        <v>167</v>
      </c>
      <c r="D15" s="30" t="s">
        <v>168</v>
      </c>
      <c r="E15" s="30" t="s">
        <v>105</v>
      </c>
      <c r="F15" s="31">
        <v>10.861288133333332</v>
      </c>
    </row>
    <row r="16" spans="1:6" x14ac:dyDescent="0.35">
      <c r="A16" s="1">
        <v>2024</v>
      </c>
      <c r="B16" s="12" t="s">
        <v>84</v>
      </c>
      <c r="C16" s="13" t="s">
        <v>167</v>
      </c>
      <c r="D16" s="30" t="s">
        <v>168</v>
      </c>
      <c r="E16" s="30" t="s">
        <v>103</v>
      </c>
      <c r="F16" s="31">
        <v>10.98281350329473</v>
      </c>
    </row>
    <row r="17" spans="1:6" x14ac:dyDescent="0.35">
      <c r="A17" s="1">
        <v>2024</v>
      </c>
      <c r="B17" s="12" t="s">
        <v>84</v>
      </c>
      <c r="C17" s="13" t="s">
        <v>167</v>
      </c>
      <c r="D17" s="30" t="s">
        <v>168</v>
      </c>
      <c r="E17" s="30" t="s">
        <v>119</v>
      </c>
      <c r="F17" s="31">
        <v>11.784198533333333</v>
      </c>
    </row>
    <row r="18" spans="1:6" x14ac:dyDescent="0.35">
      <c r="A18" s="1">
        <v>2024</v>
      </c>
      <c r="B18" s="12" t="s">
        <v>84</v>
      </c>
      <c r="C18" s="13" t="s">
        <v>167</v>
      </c>
      <c r="D18" s="30" t="s">
        <v>168</v>
      </c>
      <c r="E18" s="30" t="s">
        <v>118</v>
      </c>
      <c r="F18" s="31">
        <v>13.894928799999999</v>
      </c>
    </row>
    <row r="19" spans="1:6" x14ac:dyDescent="0.35">
      <c r="A19" s="1">
        <v>2024</v>
      </c>
      <c r="B19" s="12" t="s">
        <v>84</v>
      </c>
      <c r="C19" s="13" t="s">
        <v>167</v>
      </c>
      <c r="D19" s="30" t="s">
        <v>168</v>
      </c>
      <c r="E19" s="30" t="s">
        <v>122</v>
      </c>
      <c r="F19" s="31">
        <v>15.040021333333332</v>
      </c>
    </row>
    <row r="21" spans="1:6" x14ac:dyDescent="0.35">
      <c r="A21" s="1" t="s">
        <v>69</v>
      </c>
    </row>
    <row r="22" spans="1:6" x14ac:dyDescent="0.35">
      <c r="A22"/>
    </row>
    <row r="23" spans="1:6" x14ac:dyDescent="0.35">
      <c r="A23" s="7" t="s">
        <v>0</v>
      </c>
    </row>
  </sheetData>
  <hyperlinks>
    <hyperlink ref="A23" location="Contents!A1" display="Contents" xr:uid="{ABEA4574-899C-4455-881A-AE63692DC922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F0B97-A249-4774-95B1-C2BB4ED4667B}">
  <dimension ref="A1:H20"/>
  <sheetViews>
    <sheetView workbookViewId="0">
      <selection activeCell="F55" sqref="F55"/>
    </sheetView>
  </sheetViews>
  <sheetFormatPr defaultRowHeight="14.5" x14ac:dyDescent="0.35"/>
  <cols>
    <col min="1" max="1" width="5.26953125" style="1" bestFit="1" customWidth="1"/>
    <col min="2" max="2" width="9.6328125" style="1" bestFit="1" customWidth="1"/>
    <col min="3" max="3" width="17.26953125" style="1" bestFit="1" customWidth="1"/>
    <col min="4" max="4" width="25.08984375" style="30" bestFit="1" customWidth="1"/>
    <col min="5" max="6" width="13.08984375" style="30" bestFit="1" customWidth="1"/>
    <col min="7" max="7" width="14.90625" bestFit="1" customWidth="1"/>
    <col min="8" max="8" width="13.6328125" bestFit="1" customWidth="1"/>
  </cols>
  <sheetData>
    <row r="1" spans="1:8" x14ac:dyDescent="0.35">
      <c r="A1" s="30" t="s">
        <v>179</v>
      </c>
    </row>
    <row r="3" spans="1:8" x14ac:dyDescent="0.35">
      <c r="A3" s="30" t="s">
        <v>130</v>
      </c>
      <c r="B3" s="34" t="s">
        <v>131</v>
      </c>
      <c r="C3" s="34" t="s">
        <v>255</v>
      </c>
      <c r="D3" s="30" t="s">
        <v>256</v>
      </c>
      <c r="E3" s="36" t="s">
        <v>103</v>
      </c>
      <c r="F3" s="30" t="s">
        <v>105</v>
      </c>
      <c r="G3" s="30" t="s">
        <v>106</v>
      </c>
      <c r="H3" s="30" t="s">
        <v>102</v>
      </c>
    </row>
    <row r="4" spans="1:8" x14ac:dyDescent="0.35">
      <c r="A4" s="30">
        <v>2018</v>
      </c>
      <c r="B4" s="32" t="s">
        <v>84</v>
      </c>
      <c r="C4" s="34" t="s">
        <v>167</v>
      </c>
      <c r="D4" s="30" t="s">
        <v>168</v>
      </c>
      <c r="E4" s="31">
        <v>4.0395719626332518</v>
      </c>
      <c r="F4" s="31">
        <v>5.5598936000000005</v>
      </c>
      <c r="G4" s="31">
        <v>4.0643526000000003</v>
      </c>
      <c r="H4" s="31">
        <v>5.8502045000000003</v>
      </c>
    </row>
    <row r="5" spans="1:8" x14ac:dyDescent="0.35">
      <c r="A5" s="30">
        <v>2018</v>
      </c>
      <c r="B5" s="32" t="s">
        <v>104</v>
      </c>
      <c r="C5" s="34" t="s">
        <v>167</v>
      </c>
      <c r="D5" s="30" t="s">
        <v>168</v>
      </c>
      <c r="E5" s="31">
        <v>4.5083016670342495</v>
      </c>
      <c r="F5" s="31">
        <v>6.7710862833333341</v>
      </c>
      <c r="G5" s="31">
        <v>4.6089654333333332</v>
      </c>
      <c r="H5" s="31">
        <v>6.7799839000000013</v>
      </c>
    </row>
    <row r="6" spans="1:8" x14ac:dyDescent="0.35">
      <c r="A6" s="30">
        <v>2019</v>
      </c>
      <c r="B6" s="32" t="s">
        <v>84</v>
      </c>
      <c r="C6" s="34" t="s">
        <v>167</v>
      </c>
      <c r="D6" s="30" t="s">
        <v>168</v>
      </c>
      <c r="E6" s="31">
        <v>4.8115427868059513</v>
      </c>
      <c r="F6" s="31">
        <v>5.9665855499999996</v>
      </c>
      <c r="G6" s="31">
        <v>4.3067740499999996</v>
      </c>
      <c r="H6" s="31">
        <v>6.1980855749999995</v>
      </c>
    </row>
    <row r="7" spans="1:8" x14ac:dyDescent="0.35">
      <c r="A7" s="30">
        <v>2019</v>
      </c>
      <c r="B7" s="32" t="s">
        <v>104</v>
      </c>
      <c r="C7" s="34" t="s">
        <v>167</v>
      </c>
      <c r="D7" s="30" t="s">
        <v>168</v>
      </c>
      <c r="E7" s="31">
        <v>4.7773757824880807</v>
      </c>
      <c r="F7" s="31">
        <v>6.7310819333333338</v>
      </c>
      <c r="G7" s="31">
        <v>4.4403996000000001</v>
      </c>
      <c r="H7" s="31">
        <v>6.7619180416666671</v>
      </c>
    </row>
    <row r="8" spans="1:8" x14ac:dyDescent="0.35">
      <c r="A8" s="30">
        <v>2020</v>
      </c>
      <c r="B8" s="32" t="s">
        <v>84</v>
      </c>
      <c r="C8" s="34" t="s">
        <v>167</v>
      </c>
      <c r="D8" s="30" t="s">
        <v>168</v>
      </c>
      <c r="E8" s="31">
        <v>4.6048535078846786</v>
      </c>
      <c r="F8" s="31">
        <v>5.8492008000000011</v>
      </c>
      <c r="G8" s="31">
        <v>4.1617632000000011</v>
      </c>
      <c r="H8" s="31">
        <v>6.0634092000000006</v>
      </c>
    </row>
    <row r="9" spans="1:8" x14ac:dyDescent="0.35">
      <c r="A9" s="30">
        <v>2020</v>
      </c>
      <c r="B9" s="32" t="s">
        <v>104</v>
      </c>
      <c r="C9" s="34" t="s">
        <v>167</v>
      </c>
      <c r="D9" s="30" t="s">
        <v>168</v>
      </c>
      <c r="E9" s="31">
        <v>4.0853222470411552</v>
      </c>
      <c r="F9" s="31">
        <v>6.3377994166666669</v>
      </c>
      <c r="G9" s="31">
        <v>3.86</v>
      </c>
      <c r="H9" s="31">
        <v>6.5457443333333334</v>
      </c>
    </row>
    <row r="10" spans="1:8" x14ac:dyDescent="0.35">
      <c r="A10" s="30">
        <v>2021</v>
      </c>
      <c r="B10" s="32" t="s">
        <v>84</v>
      </c>
      <c r="C10" s="34" t="s">
        <v>167</v>
      </c>
      <c r="D10" s="30" t="s">
        <v>168</v>
      </c>
      <c r="E10" s="31">
        <v>3.7692197553902997</v>
      </c>
      <c r="F10" s="31">
        <v>5.3843383333333339</v>
      </c>
      <c r="G10" s="31">
        <v>3.54</v>
      </c>
      <c r="H10" s="31">
        <v>5.8098747499999988</v>
      </c>
    </row>
    <row r="11" spans="1:8" x14ac:dyDescent="0.35">
      <c r="A11" s="30">
        <v>2021</v>
      </c>
      <c r="B11" s="32" t="s">
        <v>104</v>
      </c>
      <c r="C11" s="34" t="s">
        <v>167</v>
      </c>
      <c r="D11" s="30" t="s">
        <v>168</v>
      </c>
      <c r="E11" s="31">
        <v>4.596189972972927</v>
      </c>
      <c r="F11" s="31">
        <v>6.6677408999999992</v>
      </c>
      <c r="G11" s="31">
        <v>4.5199999999999996</v>
      </c>
      <c r="H11" s="31">
        <v>6.6890299833333327</v>
      </c>
    </row>
    <row r="12" spans="1:8" x14ac:dyDescent="0.35">
      <c r="A12" s="30">
        <v>2022</v>
      </c>
      <c r="B12" s="32" t="s">
        <v>84</v>
      </c>
      <c r="C12" s="34" t="s">
        <v>167</v>
      </c>
      <c r="D12" s="30" t="s">
        <v>168</v>
      </c>
      <c r="E12" s="31">
        <v>6.1298183218512445</v>
      </c>
      <c r="F12" s="31">
        <v>7.1332928333333321</v>
      </c>
      <c r="G12" s="31">
        <v>5.58</v>
      </c>
      <c r="H12" s="31">
        <v>7.2217220833333329</v>
      </c>
    </row>
    <row r="13" spans="1:8" x14ac:dyDescent="0.35">
      <c r="A13" s="30">
        <v>2022</v>
      </c>
      <c r="B13" s="32" t="s">
        <v>104</v>
      </c>
      <c r="C13" s="34" t="s">
        <v>167</v>
      </c>
      <c r="D13" s="30" t="s">
        <v>168</v>
      </c>
      <c r="E13" s="31">
        <v>10.112270544169418</v>
      </c>
      <c r="F13" s="31">
        <v>13.534961333333333</v>
      </c>
      <c r="G13" s="31">
        <v>12.543571600955051</v>
      </c>
      <c r="H13" s="31">
        <v>12.24592838381086</v>
      </c>
    </row>
    <row r="14" spans="1:8" x14ac:dyDescent="0.35">
      <c r="A14" s="30">
        <v>2023</v>
      </c>
      <c r="B14" s="32" t="s">
        <v>84</v>
      </c>
      <c r="C14" s="34" t="s">
        <v>167</v>
      </c>
      <c r="D14" s="30" t="s">
        <v>168</v>
      </c>
      <c r="E14" s="31">
        <v>9.770728533014795</v>
      </c>
      <c r="F14" s="31">
        <v>12.842434166666665</v>
      </c>
      <c r="G14" s="31">
        <v>13.678722446169028</v>
      </c>
      <c r="H14" s="31">
        <v>11.553807666666666</v>
      </c>
    </row>
    <row r="15" spans="1:8" x14ac:dyDescent="0.35">
      <c r="A15" s="30">
        <v>2023</v>
      </c>
      <c r="B15" s="32" t="s">
        <v>104</v>
      </c>
      <c r="C15" s="34" t="s">
        <v>167</v>
      </c>
      <c r="D15" s="30" t="s">
        <v>168</v>
      </c>
      <c r="E15" s="31">
        <v>10.961471075661938</v>
      </c>
      <c r="F15" s="31">
        <v>14.358980999999998</v>
      </c>
      <c r="G15" s="31">
        <v>7.6992604040389576</v>
      </c>
      <c r="H15" s="31">
        <v>10.523783083333333</v>
      </c>
    </row>
    <row r="16" spans="1:8" x14ac:dyDescent="0.35">
      <c r="A16" s="30">
        <v>2024</v>
      </c>
      <c r="B16" s="32" t="s">
        <v>84</v>
      </c>
      <c r="C16" s="34" t="s">
        <v>167</v>
      </c>
      <c r="D16" s="30" t="s">
        <v>168</v>
      </c>
      <c r="E16" s="31">
        <v>10.98281350329473</v>
      </c>
      <c r="F16" s="31">
        <v>10.861288133333332</v>
      </c>
      <c r="G16" s="31">
        <v>7.3156564866838245</v>
      </c>
      <c r="H16" s="31">
        <v>10.139196200000001</v>
      </c>
    </row>
    <row r="18" spans="1:1" x14ac:dyDescent="0.35">
      <c r="A18" s="1" t="s">
        <v>69</v>
      </c>
    </row>
    <row r="19" spans="1:1" x14ac:dyDescent="0.35">
      <c r="A19"/>
    </row>
    <row r="20" spans="1:1" x14ac:dyDescent="0.35">
      <c r="A20" s="7" t="s">
        <v>0</v>
      </c>
    </row>
  </sheetData>
  <hyperlinks>
    <hyperlink ref="A20" location="Contents!A1" display="Contents" xr:uid="{64262808-360B-4F18-8215-05F0B03FA725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5C421-420D-4C01-8E68-E6DAF977F56A}">
  <dimension ref="A1:G24"/>
  <sheetViews>
    <sheetView workbookViewId="0">
      <selection activeCell="F55" sqref="F55"/>
    </sheetView>
  </sheetViews>
  <sheetFormatPr defaultRowHeight="14.5" x14ac:dyDescent="0.35"/>
  <cols>
    <col min="1" max="1" width="5.26953125" bestFit="1" customWidth="1"/>
    <col min="2" max="2" width="9.6328125" bestFit="1" customWidth="1"/>
    <col min="4" max="4" width="16.90625" bestFit="1" customWidth="1"/>
    <col min="5" max="5" width="25.453125" bestFit="1" customWidth="1"/>
    <col min="6" max="6" width="15.08984375" bestFit="1" customWidth="1"/>
    <col min="7" max="7" width="28.453125" bestFit="1" customWidth="1"/>
  </cols>
  <sheetData>
    <row r="1" spans="1:7" x14ac:dyDescent="0.35">
      <c r="A1" s="41" t="s">
        <v>306</v>
      </c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x14ac:dyDescent="0.35">
      <c r="A3" s="30" t="str">
        <f>[1]Eurostat!A1</f>
        <v>Year</v>
      </c>
      <c r="B3" s="30" t="str">
        <f>[1]Eurostat!B1</f>
        <v>Semester</v>
      </c>
      <c r="C3" s="30" t="str">
        <f>[1]Eurostat!C1</f>
        <v xml:space="preserve">Band </v>
      </c>
      <c r="D3" s="30" t="str">
        <f>[1]Eurostat!D1</f>
        <v>Size of consumer</v>
      </c>
      <c r="E3" s="30" t="str">
        <f>[1]Eurostat!E1</f>
        <v>Annual consumption (kWh)</v>
      </c>
      <c r="F3" s="30" t="str">
        <f>[1]Eurostat!G1</f>
        <v>Country</v>
      </c>
      <c r="G3" s="30" t="str">
        <f>[1]Eurostat!$M$1</f>
        <v>Unit price inc all taxes (p/kWh)</v>
      </c>
    </row>
    <row r="4" spans="1:7" x14ac:dyDescent="0.35">
      <c r="A4" s="30">
        <v>2024</v>
      </c>
      <c r="B4" s="30" t="str">
        <f>[1]Eurostat!B1663</f>
        <v>S1</v>
      </c>
      <c r="C4" s="30" t="s">
        <v>170</v>
      </c>
      <c r="D4" s="30" t="s">
        <v>171</v>
      </c>
      <c r="E4" s="30" t="s">
        <v>172</v>
      </c>
      <c r="F4" s="30" t="s">
        <v>114</v>
      </c>
      <c r="G4" s="32">
        <v>3.7941872000000005</v>
      </c>
    </row>
    <row r="5" spans="1:7" x14ac:dyDescent="0.35">
      <c r="A5" s="30">
        <v>2024</v>
      </c>
      <c r="B5" s="30" t="str">
        <f>[1]Eurostat!B1664</f>
        <v>S1</v>
      </c>
      <c r="C5" s="30" t="s">
        <v>170</v>
      </c>
      <c r="D5" s="30" t="s">
        <v>171</v>
      </c>
      <c r="E5" s="30" t="s">
        <v>172</v>
      </c>
      <c r="F5" s="30" t="s">
        <v>111</v>
      </c>
      <c r="G5" s="32">
        <v>5.622917066666667</v>
      </c>
    </row>
    <row r="6" spans="1:7" x14ac:dyDescent="0.35">
      <c r="A6" s="30">
        <v>2024</v>
      </c>
      <c r="B6" s="30" t="str">
        <f>[1]Eurostat!B1665</f>
        <v>S1</v>
      </c>
      <c r="C6" s="30" t="s">
        <v>170</v>
      </c>
      <c r="D6" s="30" t="s">
        <v>171</v>
      </c>
      <c r="E6" s="30" t="s">
        <v>172</v>
      </c>
      <c r="F6" s="30" t="s">
        <v>113</v>
      </c>
      <c r="G6" s="32">
        <v>6.0672813333333329</v>
      </c>
    </row>
    <row r="7" spans="1:7" x14ac:dyDescent="0.35">
      <c r="A7" s="30">
        <v>2024</v>
      </c>
      <c r="B7" s="30" t="str">
        <f>[1]Eurostat!B1666</f>
        <v>S1</v>
      </c>
      <c r="C7" s="30" t="s">
        <v>170</v>
      </c>
      <c r="D7" s="30" t="s">
        <v>171</v>
      </c>
      <c r="E7" s="30" t="s">
        <v>172</v>
      </c>
      <c r="F7" s="30" t="s">
        <v>112</v>
      </c>
      <c r="G7" s="32">
        <v>7.2807376000000001</v>
      </c>
    </row>
    <row r="8" spans="1:7" x14ac:dyDescent="0.35">
      <c r="A8" s="30">
        <v>2024</v>
      </c>
      <c r="B8" s="30" t="str">
        <f>[1]Eurostat!B1667</f>
        <v>S1</v>
      </c>
      <c r="C8" s="30" t="s">
        <v>170</v>
      </c>
      <c r="D8" s="30" t="s">
        <v>171</v>
      </c>
      <c r="E8" s="30" t="s">
        <v>172</v>
      </c>
      <c r="F8" s="30" t="s">
        <v>121</v>
      </c>
      <c r="G8" s="32">
        <v>7.3661922666666664</v>
      </c>
    </row>
    <row r="9" spans="1:7" x14ac:dyDescent="0.35">
      <c r="A9" s="30">
        <v>2024</v>
      </c>
      <c r="B9" s="30" t="str">
        <f>[1]Eurostat!B1668</f>
        <v>S1</v>
      </c>
      <c r="C9" s="30" t="s">
        <v>170</v>
      </c>
      <c r="D9" s="30" t="s">
        <v>171</v>
      </c>
      <c r="E9" s="30" t="s">
        <v>172</v>
      </c>
      <c r="F9" s="30" t="s">
        <v>117</v>
      </c>
      <c r="G9" s="32">
        <v>7.6311017333333329</v>
      </c>
    </row>
    <row r="10" spans="1:7" x14ac:dyDescent="0.35">
      <c r="A10" s="30">
        <v>2024</v>
      </c>
      <c r="B10" s="30" t="str">
        <f>[1]Eurostat!B1669</f>
        <v>S1</v>
      </c>
      <c r="C10" s="30" t="s">
        <v>170</v>
      </c>
      <c r="D10" s="30" t="s">
        <v>171</v>
      </c>
      <c r="E10" s="30" t="s">
        <v>172</v>
      </c>
      <c r="F10" s="30" t="s">
        <v>116</v>
      </c>
      <c r="G10" s="32">
        <v>7.9387385333333329</v>
      </c>
    </row>
    <row r="11" spans="1:7" x14ac:dyDescent="0.35">
      <c r="A11" s="30">
        <v>2024</v>
      </c>
      <c r="B11" s="30" t="str">
        <f>[1]Eurostat!B1670</f>
        <v>S1</v>
      </c>
      <c r="C11" s="30" t="s">
        <v>170</v>
      </c>
      <c r="D11" s="30" t="s">
        <v>171</v>
      </c>
      <c r="E11" s="30" t="s">
        <v>172</v>
      </c>
      <c r="F11" s="30" t="s">
        <v>103</v>
      </c>
      <c r="G11" s="32">
        <v>7.9642467981120149</v>
      </c>
    </row>
    <row r="12" spans="1:7" x14ac:dyDescent="0.35">
      <c r="A12" s="30">
        <v>2024</v>
      </c>
      <c r="B12" s="30" t="str">
        <f>[1]Eurostat!B1671</f>
        <v>S1</v>
      </c>
      <c r="C12" s="30" t="s">
        <v>170</v>
      </c>
      <c r="D12" s="30" t="s">
        <v>171</v>
      </c>
      <c r="E12" s="30" t="s">
        <v>172</v>
      </c>
      <c r="F12" s="30" t="s">
        <v>110</v>
      </c>
      <c r="G12" s="32">
        <v>8.1523751999999998</v>
      </c>
    </row>
    <row r="13" spans="1:7" x14ac:dyDescent="0.35">
      <c r="A13" s="30">
        <v>2024</v>
      </c>
      <c r="B13" s="30" t="str">
        <f>[1]Eurostat!B1672</f>
        <v>S1</v>
      </c>
      <c r="C13" s="30" t="s">
        <v>170</v>
      </c>
      <c r="D13" s="30" t="s">
        <v>171</v>
      </c>
      <c r="E13" s="30" t="s">
        <v>172</v>
      </c>
      <c r="F13" s="30" t="s">
        <v>102</v>
      </c>
      <c r="G13" s="32">
        <v>8.1523751999999998</v>
      </c>
    </row>
    <row r="14" spans="1:7" x14ac:dyDescent="0.35">
      <c r="A14" s="30">
        <v>2024</v>
      </c>
      <c r="B14" s="30" t="str">
        <f>[1]Eurostat!B1673</f>
        <v>S1</v>
      </c>
      <c r="C14" s="30" t="s">
        <v>170</v>
      </c>
      <c r="D14" s="30" t="s">
        <v>171</v>
      </c>
      <c r="E14" s="30" t="s">
        <v>172</v>
      </c>
      <c r="F14" s="30" t="s">
        <v>120</v>
      </c>
      <c r="G14" s="32">
        <v>8.4856484000000005</v>
      </c>
    </row>
    <row r="15" spans="1:7" x14ac:dyDescent="0.35">
      <c r="A15" s="30">
        <v>2024</v>
      </c>
      <c r="B15" s="30" t="str">
        <f>[1]Eurostat!B1674</f>
        <v>S1</v>
      </c>
      <c r="C15" s="30" t="s">
        <v>170</v>
      </c>
      <c r="D15" s="30" t="s">
        <v>171</v>
      </c>
      <c r="E15" s="30" t="s">
        <v>172</v>
      </c>
      <c r="F15" s="30" t="s">
        <v>115</v>
      </c>
      <c r="G15" s="32">
        <v>8.8274670666666673</v>
      </c>
    </row>
    <row r="16" spans="1:7" x14ac:dyDescent="0.35">
      <c r="A16" s="30">
        <v>2024</v>
      </c>
      <c r="B16" s="30" t="str">
        <f>[1]Eurostat!B1675</f>
        <v>S1</v>
      </c>
      <c r="C16" s="30" t="s">
        <v>170</v>
      </c>
      <c r="D16" s="30" t="s">
        <v>171</v>
      </c>
      <c r="E16" s="30" t="s">
        <v>172</v>
      </c>
      <c r="F16" s="30" t="s">
        <v>119</v>
      </c>
      <c r="G16" s="32">
        <v>9.2205585333333335</v>
      </c>
    </row>
    <row r="17" spans="1:7" x14ac:dyDescent="0.35">
      <c r="A17" s="30">
        <v>2024</v>
      </c>
      <c r="B17" s="30" t="str">
        <f>[1]Eurostat!B1676</f>
        <v>S1</v>
      </c>
      <c r="C17" s="30" t="s">
        <v>170</v>
      </c>
      <c r="D17" s="30" t="s">
        <v>171</v>
      </c>
      <c r="E17" s="30" t="s">
        <v>172</v>
      </c>
      <c r="F17" s="30" t="s">
        <v>105</v>
      </c>
      <c r="G17" s="32">
        <v>9.4171042666666676</v>
      </c>
    </row>
    <row r="18" spans="1:7" x14ac:dyDescent="0.35">
      <c r="A18" s="30">
        <v>2024</v>
      </c>
      <c r="B18" s="30" t="str">
        <f>[1]Eurostat!B1692</f>
        <v>S1</v>
      </c>
      <c r="C18" s="30" t="s">
        <v>170</v>
      </c>
      <c r="D18" s="30" t="s">
        <v>171</v>
      </c>
      <c r="E18" s="30" t="s">
        <v>172</v>
      </c>
      <c r="F18" s="30" t="s">
        <v>123</v>
      </c>
      <c r="G18" s="32">
        <v>9.5470378284287722</v>
      </c>
    </row>
    <row r="19" spans="1:7" x14ac:dyDescent="0.35">
      <c r="A19" s="30">
        <v>2024</v>
      </c>
      <c r="B19" s="30" t="s">
        <v>84</v>
      </c>
      <c r="C19" s="30" t="s">
        <v>170</v>
      </c>
      <c r="D19" s="30" t="s">
        <v>171</v>
      </c>
      <c r="E19" s="30" t="s">
        <v>172</v>
      </c>
      <c r="F19" s="30" t="s">
        <v>118</v>
      </c>
      <c r="G19" s="31">
        <v>11.519289066666667</v>
      </c>
    </row>
    <row r="20" spans="1:7" x14ac:dyDescent="0.35">
      <c r="A20" s="30">
        <v>2024</v>
      </c>
      <c r="B20" s="30" t="s">
        <v>84</v>
      </c>
      <c r="C20" s="30" t="s">
        <v>170</v>
      </c>
      <c r="D20" s="30" t="s">
        <v>171</v>
      </c>
      <c r="E20" s="30" t="s">
        <v>172</v>
      </c>
      <c r="F20" s="30" t="s">
        <v>122</v>
      </c>
      <c r="G20" s="31">
        <v>14.347838533333332</v>
      </c>
    </row>
    <row r="22" spans="1:7" x14ac:dyDescent="0.35">
      <c r="A22" s="1" t="s">
        <v>70</v>
      </c>
    </row>
    <row r="24" spans="1:7" x14ac:dyDescent="0.35">
      <c r="A24" s="7" t="s">
        <v>0</v>
      </c>
    </row>
  </sheetData>
  <hyperlinks>
    <hyperlink ref="A24" location="Contents!A1" display="Contents" xr:uid="{03D62705-AA22-453B-B1C1-57522DEB331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96A81-1152-4335-AC44-2C1DC86E0BD1}">
  <dimension ref="A1:B18"/>
  <sheetViews>
    <sheetView workbookViewId="0">
      <selection activeCell="A2" sqref="A2"/>
    </sheetView>
  </sheetViews>
  <sheetFormatPr defaultRowHeight="14.5" x14ac:dyDescent="0.35"/>
  <cols>
    <col min="1" max="1" width="24.81640625" bestFit="1" customWidth="1"/>
    <col min="2" max="2" width="13.08984375" bestFit="1" customWidth="1"/>
  </cols>
  <sheetData>
    <row r="1" spans="1:2" x14ac:dyDescent="0.35">
      <c r="A1" s="36" t="s">
        <v>243</v>
      </c>
      <c r="B1" s="1"/>
    </row>
    <row r="2" spans="1:2" x14ac:dyDescent="0.35">
      <c r="A2" s="1"/>
      <c r="B2" s="1"/>
    </row>
    <row r="3" spans="1:2" x14ac:dyDescent="0.35">
      <c r="A3" s="1"/>
      <c r="B3" s="1" t="s">
        <v>263</v>
      </c>
    </row>
    <row r="4" spans="1:2" x14ac:dyDescent="0.35">
      <c r="A4" s="1" t="s">
        <v>259</v>
      </c>
      <c r="B4" s="3">
        <v>0.42100389323835846</v>
      </c>
    </row>
    <row r="5" spans="1:2" x14ac:dyDescent="0.35">
      <c r="A5" s="1" t="s">
        <v>140</v>
      </c>
      <c r="B5" s="3">
        <v>0.21265777974126138</v>
      </c>
    </row>
    <row r="6" spans="1:2" x14ac:dyDescent="0.35">
      <c r="A6" s="1" t="s">
        <v>136</v>
      </c>
      <c r="B6" s="3">
        <v>0.16685431950120003</v>
      </c>
    </row>
    <row r="7" spans="1:2" x14ac:dyDescent="0.35">
      <c r="A7" s="1" t="s">
        <v>139</v>
      </c>
      <c r="B7" s="3">
        <v>9.7245487435323699E-2</v>
      </c>
    </row>
    <row r="8" spans="1:2" x14ac:dyDescent="0.35">
      <c r="A8" s="1" t="s">
        <v>260</v>
      </c>
      <c r="B8" s="3">
        <v>4.9514108837946595E-2</v>
      </c>
    </row>
    <row r="9" spans="1:2" x14ac:dyDescent="0.35">
      <c r="A9" s="1" t="s">
        <v>261</v>
      </c>
      <c r="B9" s="3">
        <v>3.7914981794305393E-2</v>
      </c>
    </row>
    <row r="10" spans="1:2" x14ac:dyDescent="0.35">
      <c r="A10" s="1" t="s">
        <v>141</v>
      </c>
      <c r="B10" s="3">
        <v>7.2797971334994625E-3</v>
      </c>
    </row>
    <row r="11" spans="1:2" x14ac:dyDescent="0.35">
      <c r="A11" s="1" t="s">
        <v>264</v>
      </c>
      <c r="B11" s="3">
        <v>6.2251744036017544E-3</v>
      </c>
    </row>
    <row r="12" spans="1:2" x14ac:dyDescent="0.35">
      <c r="A12" s="1" t="s">
        <v>262</v>
      </c>
      <c r="B12" s="4">
        <v>1.3044579145032671E-3</v>
      </c>
    </row>
    <row r="13" spans="1:2" x14ac:dyDescent="0.35">
      <c r="B13" s="16"/>
    </row>
    <row r="14" spans="1:2" x14ac:dyDescent="0.35">
      <c r="A14" s="1" t="s">
        <v>73</v>
      </c>
      <c r="B14" s="10">
        <v>1955.5112454289999</v>
      </c>
    </row>
    <row r="15" spans="1:2" x14ac:dyDescent="0.35">
      <c r="B15" s="16"/>
    </row>
    <row r="16" spans="1:2" x14ac:dyDescent="0.35">
      <c r="A16" s="1" t="s">
        <v>1</v>
      </c>
    </row>
    <row r="18" spans="1:1" x14ac:dyDescent="0.35">
      <c r="A18" s="7" t="s">
        <v>0</v>
      </c>
    </row>
  </sheetData>
  <hyperlinks>
    <hyperlink ref="A18" location="Contents!A1" display="Contents" xr:uid="{5CFBE59F-D217-4A57-AE93-7B61FB04767A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E32EC-39CC-41DA-85DA-62B39B4C4C26}">
  <dimension ref="A1:G23"/>
  <sheetViews>
    <sheetView workbookViewId="0">
      <selection activeCell="F55" sqref="F55"/>
    </sheetView>
  </sheetViews>
  <sheetFormatPr defaultRowHeight="14.5" x14ac:dyDescent="0.35"/>
  <cols>
    <col min="1" max="1" width="5.26953125" bestFit="1" customWidth="1"/>
    <col min="2" max="2" width="9.6328125" bestFit="1" customWidth="1"/>
    <col min="4" max="4" width="16.90625" bestFit="1" customWidth="1"/>
    <col min="5" max="5" width="25.453125" bestFit="1" customWidth="1"/>
    <col min="6" max="6" width="15.08984375" bestFit="1" customWidth="1"/>
    <col min="7" max="7" width="28.453125" bestFit="1" customWidth="1"/>
  </cols>
  <sheetData>
    <row r="1" spans="1:7" x14ac:dyDescent="0.35">
      <c r="A1" s="41" t="s">
        <v>307</v>
      </c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x14ac:dyDescent="0.35">
      <c r="A3" s="1" t="str">
        <f>[1]Eurostat!A1</f>
        <v>Year</v>
      </c>
      <c r="B3" s="1" t="str">
        <f>[1]Eurostat!B1</f>
        <v>Semester</v>
      </c>
      <c r="C3" s="1" t="str">
        <f>[1]Eurostat!C1</f>
        <v xml:space="preserve">Band </v>
      </c>
      <c r="D3" s="1" t="str">
        <f>[1]Eurostat!D1</f>
        <v>Size of consumer</v>
      </c>
      <c r="E3" s="1" t="str">
        <f>[1]Eurostat!E1</f>
        <v>Annual consumption (kWh)</v>
      </c>
      <c r="F3" s="1" t="str">
        <f>[1]Eurostat!G1</f>
        <v>Country</v>
      </c>
      <c r="G3" s="1" t="str">
        <f>[1]Eurostat!$M$1</f>
        <v>Unit price inc all taxes (p/kWh)</v>
      </c>
    </row>
    <row r="4" spans="1:7" x14ac:dyDescent="0.35">
      <c r="A4" s="1">
        <v>2024</v>
      </c>
      <c r="B4" s="1" t="s">
        <v>84</v>
      </c>
      <c r="C4" s="1" t="s">
        <v>174</v>
      </c>
      <c r="D4" s="1" t="s">
        <v>175</v>
      </c>
      <c r="E4" s="1" t="s">
        <v>173</v>
      </c>
      <c r="F4" s="1" t="s">
        <v>111</v>
      </c>
      <c r="G4" s="12">
        <v>4.8452795999999996</v>
      </c>
    </row>
    <row r="5" spans="1:7" x14ac:dyDescent="0.35">
      <c r="A5" s="1">
        <v>2024</v>
      </c>
      <c r="B5" s="1" t="s">
        <v>84</v>
      </c>
      <c r="C5" s="1" t="s">
        <v>174</v>
      </c>
      <c r="D5" s="1" t="s">
        <v>175</v>
      </c>
      <c r="E5" s="1" t="s">
        <v>173</v>
      </c>
      <c r="F5" s="1" t="s">
        <v>112</v>
      </c>
      <c r="G5" s="12">
        <v>6.4261909333333342</v>
      </c>
    </row>
    <row r="6" spans="1:7" x14ac:dyDescent="0.35">
      <c r="A6" s="1">
        <v>2024</v>
      </c>
      <c r="B6" s="1" t="s">
        <v>84</v>
      </c>
      <c r="C6" s="1" t="s">
        <v>174</v>
      </c>
      <c r="D6" s="1" t="s">
        <v>175</v>
      </c>
      <c r="E6" s="1" t="s">
        <v>173</v>
      </c>
      <c r="F6" s="1" t="s">
        <v>110</v>
      </c>
      <c r="G6" s="12">
        <v>6.9731008000000001</v>
      </c>
    </row>
    <row r="7" spans="1:7" x14ac:dyDescent="0.35">
      <c r="A7" s="1">
        <v>2024</v>
      </c>
      <c r="B7" s="1" t="s">
        <v>84</v>
      </c>
      <c r="C7" s="1" t="s">
        <v>174</v>
      </c>
      <c r="D7" s="1" t="s">
        <v>175</v>
      </c>
      <c r="E7" s="1" t="s">
        <v>173</v>
      </c>
      <c r="F7" s="1" t="s">
        <v>105</v>
      </c>
      <c r="G7" s="12">
        <v>6.7081913333333327</v>
      </c>
    </row>
    <row r="8" spans="1:7" x14ac:dyDescent="0.35">
      <c r="A8" s="1">
        <v>2024</v>
      </c>
      <c r="B8" s="1" t="s">
        <v>84</v>
      </c>
      <c r="C8" s="1" t="s">
        <v>174</v>
      </c>
      <c r="D8" s="1" t="s">
        <v>175</v>
      </c>
      <c r="E8" s="1" t="s">
        <v>173</v>
      </c>
      <c r="F8" s="1" t="s">
        <v>113</v>
      </c>
      <c r="G8" s="12">
        <v>4.4607336000000002</v>
      </c>
    </row>
    <row r="9" spans="1:7" x14ac:dyDescent="0.35">
      <c r="A9" s="1">
        <v>2024</v>
      </c>
      <c r="B9" s="1" t="s">
        <v>84</v>
      </c>
      <c r="C9" s="1" t="s">
        <v>174</v>
      </c>
      <c r="D9" s="1" t="s">
        <v>175</v>
      </c>
      <c r="E9" s="1" t="s">
        <v>173</v>
      </c>
      <c r="F9" s="1" t="s">
        <v>114</v>
      </c>
      <c r="G9" s="12">
        <v>4.6401883999999995</v>
      </c>
    </row>
    <row r="10" spans="1:7" x14ac:dyDescent="0.35">
      <c r="A10" s="1">
        <v>2024</v>
      </c>
      <c r="B10" s="1" t="s">
        <v>84</v>
      </c>
      <c r="C10" s="1" t="s">
        <v>174</v>
      </c>
      <c r="D10" s="1" t="s">
        <v>175</v>
      </c>
      <c r="E10" s="1" t="s">
        <v>173</v>
      </c>
      <c r="F10" s="1" t="s">
        <v>115</v>
      </c>
      <c r="G10" s="12">
        <v>7.7934656000000011</v>
      </c>
    </row>
    <row r="11" spans="1:7" x14ac:dyDescent="0.35">
      <c r="A11" s="1">
        <v>2024</v>
      </c>
      <c r="B11" s="1" t="s">
        <v>84</v>
      </c>
      <c r="C11" s="1" t="s">
        <v>174</v>
      </c>
      <c r="D11" s="1" t="s">
        <v>175</v>
      </c>
      <c r="E11" s="1" t="s">
        <v>173</v>
      </c>
      <c r="F11" s="1" t="s">
        <v>116</v>
      </c>
      <c r="G11" s="12">
        <v>6.2381906666666662</v>
      </c>
    </row>
    <row r="12" spans="1:7" x14ac:dyDescent="0.35">
      <c r="A12" s="1">
        <v>2024</v>
      </c>
      <c r="B12" s="1" t="s">
        <v>84</v>
      </c>
      <c r="C12" s="1" t="s">
        <v>174</v>
      </c>
      <c r="D12" s="1" t="s">
        <v>175</v>
      </c>
      <c r="E12" s="1" t="s">
        <v>173</v>
      </c>
      <c r="F12" s="1" t="s">
        <v>117</v>
      </c>
      <c r="G12" s="12">
        <v>7.7336473333333329</v>
      </c>
    </row>
    <row r="13" spans="1:7" x14ac:dyDescent="0.35">
      <c r="A13" s="1">
        <v>2024</v>
      </c>
      <c r="B13" s="1" t="s">
        <v>84</v>
      </c>
      <c r="C13" s="1" t="s">
        <v>174</v>
      </c>
      <c r="D13" s="1" t="s">
        <v>175</v>
      </c>
      <c r="E13" s="1" t="s">
        <v>173</v>
      </c>
      <c r="F13" s="1" t="s">
        <v>118</v>
      </c>
      <c r="G13" s="12">
        <v>10.604924133333334</v>
      </c>
    </row>
    <row r="14" spans="1:7" x14ac:dyDescent="0.35">
      <c r="A14" s="1">
        <v>2024</v>
      </c>
      <c r="B14" s="1" t="s">
        <v>84</v>
      </c>
      <c r="C14" s="1" t="s">
        <v>174</v>
      </c>
      <c r="D14" s="1" t="s">
        <v>175</v>
      </c>
      <c r="E14" s="1" t="s">
        <v>173</v>
      </c>
      <c r="F14" s="1" t="s">
        <v>119</v>
      </c>
      <c r="G14" s="12">
        <v>6.3150998666666665</v>
      </c>
    </row>
    <row r="15" spans="1:7" x14ac:dyDescent="0.35">
      <c r="A15" s="1">
        <v>2024</v>
      </c>
      <c r="B15" s="1" t="s">
        <v>84</v>
      </c>
      <c r="C15" s="1" t="s">
        <v>174</v>
      </c>
      <c r="D15" s="1" t="s">
        <v>175</v>
      </c>
      <c r="E15" s="1" t="s">
        <v>173</v>
      </c>
      <c r="F15" s="1" t="s">
        <v>120</v>
      </c>
      <c r="G15" s="12">
        <v>6.2638270666666669</v>
      </c>
    </row>
    <row r="16" spans="1:7" x14ac:dyDescent="0.35">
      <c r="A16" s="1">
        <v>2024</v>
      </c>
      <c r="B16" s="1" t="s">
        <v>84</v>
      </c>
      <c r="C16" s="1" t="s">
        <v>174</v>
      </c>
      <c r="D16" s="1" t="s">
        <v>175</v>
      </c>
      <c r="E16" s="1" t="s">
        <v>173</v>
      </c>
      <c r="F16" s="1" t="s">
        <v>121</v>
      </c>
      <c r="G16" s="12">
        <v>6.9047370666666668</v>
      </c>
    </row>
    <row r="17" spans="1:7" x14ac:dyDescent="0.35">
      <c r="A17" s="1">
        <v>2024</v>
      </c>
      <c r="B17" s="1" t="s">
        <v>84</v>
      </c>
      <c r="C17" s="1" t="s">
        <v>174</v>
      </c>
      <c r="D17" s="1" t="s">
        <v>175</v>
      </c>
      <c r="E17" s="1" t="s">
        <v>173</v>
      </c>
      <c r="F17" s="1" t="s">
        <v>122</v>
      </c>
      <c r="G17" s="12">
        <v>9.5623772000000002</v>
      </c>
    </row>
    <row r="18" spans="1:7" x14ac:dyDescent="0.35">
      <c r="A18" s="1">
        <v>2024</v>
      </c>
      <c r="B18" s="1" t="s">
        <v>84</v>
      </c>
      <c r="C18" s="1" t="s">
        <v>174</v>
      </c>
      <c r="D18" s="1" t="s">
        <v>175</v>
      </c>
      <c r="E18" s="1" t="s">
        <v>173</v>
      </c>
      <c r="F18" s="1" t="s">
        <v>123</v>
      </c>
      <c r="G18" s="12">
        <v>6.1284611553222588</v>
      </c>
    </row>
    <row r="19" spans="1:7" x14ac:dyDescent="0.35">
      <c r="A19" s="1">
        <v>2024</v>
      </c>
      <c r="B19" s="1" t="s">
        <v>84</v>
      </c>
      <c r="C19" s="1" t="s">
        <v>174</v>
      </c>
      <c r="D19" s="1" t="s">
        <v>175</v>
      </c>
      <c r="E19" s="1" t="s">
        <v>173</v>
      </c>
      <c r="F19" s="1" t="s">
        <v>102</v>
      </c>
      <c r="G19" s="12">
        <v>6.4261909333333342</v>
      </c>
    </row>
    <row r="21" spans="1:7" x14ac:dyDescent="0.35">
      <c r="A21" s="1" t="s">
        <v>70</v>
      </c>
    </row>
    <row r="23" spans="1:7" x14ac:dyDescent="0.35">
      <c r="A23" s="7" t="s">
        <v>0</v>
      </c>
    </row>
  </sheetData>
  <hyperlinks>
    <hyperlink ref="A23" location="Contents!A1" display="Contents" xr:uid="{86570CA8-A4EB-4B22-AB15-DBA38D27B3AD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F016-B169-483F-A567-D34B0AE6F001}">
  <dimension ref="A1:K24"/>
  <sheetViews>
    <sheetView topLeftCell="A19" workbookViewId="0">
      <selection activeCell="F55" sqref="F55"/>
    </sheetView>
  </sheetViews>
  <sheetFormatPr defaultRowHeight="14.5" x14ac:dyDescent="0.35"/>
  <cols>
    <col min="1" max="1" width="5.26953125" bestFit="1" customWidth="1"/>
    <col min="2" max="2" width="9.6328125" bestFit="1" customWidth="1"/>
    <col min="3" max="3" width="11.6328125" bestFit="1" customWidth="1"/>
    <col min="4" max="4" width="18.36328125" bestFit="1" customWidth="1"/>
    <col min="5" max="5" width="25.453125" bestFit="1" customWidth="1"/>
    <col min="6" max="6" width="13.54296875" bestFit="1" customWidth="1"/>
    <col min="7" max="7" width="28.453125" bestFit="1" customWidth="1"/>
    <col min="8" max="8" width="10.26953125" bestFit="1" customWidth="1"/>
    <col min="9" max="9" width="13.7265625" bestFit="1" customWidth="1"/>
  </cols>
  <sheetData>
    <row r="1" spans="1:11" x14ac:dyDescent="0.35">
      <c r="A1" s="41" t="s">
        <v>308</v>
      </c>
      <c r="B1" s="1"/>
      <c r="C1" s="1"/>
      <c r="D1" s="1"/>
      <c r="E1" s="1"/>
      <c r="F1" s="1"/>
      <c r="K1" s="13"/>
    </row>
    <row r="2" spans="1:11" x14ac:dyDescent="0.35">
      <c r="A2" s="1"/>
      <c r="B2" s="1"/>
      <c r="C2" s="1"/>
      <c r="D2" s="1"/>
      <c r="E2" s="1"/>
      <c r="F2" s="13"/>
    </row>
    <row r="3" spans="1:11" x14ac:dyDescent="0.35">
      <c r="A3" s="30" t="str">
        <f>[1]Eurostat!A1</f>
        <v>Year</v>
      </c>
      <c r="B3" s="30" t="str">
        <f>[1]Eurostat!B1</f>
        <v>Semester</v>
      </c>
      <c r="C3" s="30" t="str">
        <f>[1]Eurostat!C1</f>
        <v xml:space="preserve">Band </v>
      </c>
      <c r="D3" s="30" t="str">
        <f>[1]Eurostat!D1</f>
        <v>Size of consumer</v>
      </c>
      <c r="E3" s="30" t="str">
        <f>[1]Eurostat!E1</f>
        <v>Annual consumption (kWh)</v>
      </c>
      <c r="F3" s="30" t="s">
        <v>108</v>
      </c>
      <c r="G3" s="30" t="s">
        <v>177</v>
      </c>
      <c r="H3" s="1"/>
      <c r="I3" s="1"/>
    </row>
    <row r="4" spans="1:11" x14ac:dyDescent="0.35">
      <c r="A4" s="30">
        <v>2024</v>
      </c>
      <c r="B4" s="30" t="s">
        <v>84</v>
      </c>
      <c r="C4" s="30" t="s">
        <v>57</v>
      </c>
      <c r="D4" s="30" t="s">
        <v>176</v>
      </c>
      <c r="E4" s="30" t="s">
        <v>58</v>
      </c>
      <c r="F4" s="32" t="s">
        <v>117</v>
      </c>
      <c r="G4" s="32">
        <v>3.1789136</v>
      </c>
      <c r="H4" s="12"/>
      <c r="I4" s="12"/>
    </row>
    <row r="5" spans="1:11" x14ac:dyDescent="0.35">
      <c r="A5" s="30">
        <v>2024</v>
      </c>
      <c r="B5" s="30" t="s">
        <v>84</v>
      </c>
      <c r="C5" s="30" t="s">
        <v>57</v>
      </c>
      <c r="D5" s="30" t="s">
        <v>176</v>
      </c>
      <c r="E5" s="30" t="s">
        <v>58</v>
      </c>
      <c r="F5" s="32" t="s">
        <v>113</v>
      </c>
      <c r="G5" s="32">
        <v>3.2045499999999998</v>
      </c>
      <c r="H5" s="12"/>
      <c r="I5" s="12"/>
    </row>
    <row r="6" spans="1:11" x14ac:dyDescent="0.35">
      <c r="A6" s="30">
        <v>2024</v>
      </c>
      <c r="B6" s="30" t="s">
        <v>84</v>
      </c>
      <c r="C6" s="30" t="s">
        <v>57</v>
      </c>
      <c r="D6" s="30" t="s">
        <v>176</v>
      </c>
      <c r="E6" s="30" t="s">
        <v>58</v>
      </c>
      <c r="F6" s="32" t="s">
        <v>114</v>
      </c>
      <c r="G6" s="32">
        <v>3.5549141333333329</v>
      </c>
      <c r="H6" s="12"/>
      <c r="I6" s="12"/>
    </row>
    <row r="7" spans="1:11" x14ac:dyDescent="0.35">
      <c r="A7" s="30">
        <v>2024</v>
      </c>
      <c r="B7" s="30" t="s">
        <v>84</v>
      </c>
      <c r="C7" s="30" t="s">
        <v>57</v>
      </c>
      <c r="D7" s="30" t="s">
        <v>176</v>
      </c>
      <c r="E7" s="30" t="s">
        <v>58</v>
      </c>
      <c r="F7" s="32" t="s">
        <v>111</v>
      </c>
      <c r="G7" s="32">
        <v>3.7172780000000003</v>
      </c>
      <c r="H7" s="12"/>
      <c r="I7" s="12"/>
    </row>
    <row r="8" spans="1:11" x14ac:dyDescent="0.35">
      <c r="A8" s="30">
        <v>2024</v>
      </c>
      <c r="B8" s="30" t="s">
        <v>84</v>
      </c>
      <c r="C8" s="30" t="s">
        <v>57</v>
      </c>
      <c r="D8" s="30" t="s">
        <v>176</v>
      </c>
      <c r="E8" s="30" t="s">
        <v>58</v>
      </c>
      <c r="F8" s="32" t="s">
        <v>120</v>
      </c>
      <c r="G8" s="32">
        <v>3.9095509999999996</v>
      </c>
      <c r="H8" s="12"/>
      <c r="I8" s="12"/>
    </row>
    <row r="9" spans="1:11" x14ac:dyDescent="0.35">
      <c r="A9" s="30">
        <v>2024</v>
      </c>
      <c r="B9" s="30" t="s">
        <v>84</v>
      </c>
      <c r="C9" s="30" t="s">
        <v>57</v>
      </c>
      <c r="D9" s="30" t="s">
        <v>176</v>
      </c>
      <c r="E9" s="30" t="s">
        <v>58</v>
      </c>
      <c r="F9" s="32" t="s">
        <v>112</v>
      </c>
      <c r="G9" s="32">
        <v>4.1189149333333335</v>
      </c>
      <c r="H9" s="12"/>
      <c r="I9" s="12"/>
    </row>
    <row r="10" spans="1:11" x14ac:dyDescent="0.35">
      <c r="A10" s="30">
        <v>2024</v>
      </c>
      <c r="B10" s="30" t="s">
        <v>84</v>
      </c>
      <c r="C10" s="30" t="s">
        <v>57</v>
      </c>
      <c r="D10" s="30" t="s">
        <v>176</v>
      </c>
      <c r="E10" s="30" t="s">
        <v>58</v>
      </c>
      <c r="F10" s="32" t="s">
        <v>119</v>
      </c>
      <c r="G10" s="32">
        <v>4.1445513333333333</v>
      </c>
      <c r="H10" s="12"/>
      <c r="I10" s="12"/>
    </row>
    <row r="11" spans="1:11" x14ac:dyDescent="0.35">
      <c r="A11" s="30">
        <v>2024</v>
      </c>
      <c r="B11" s="30" t="s">
        <v>84</v>
      </c>
      <c r="C11" s="30" t="s">
        <v>57</v>
      </c>
      <c r="D11" s="30" t="s">
        <v>176</v>
      </c>
      <c r="E11" s="30" t="s">
        <v>58</v>
      </c>
      <c r="F11" s="32" t="s">
        <v>116</v>
      </c>
      <c r="G11" s="32">
        <v>4.4265517333333335</v>
      </c>
      <c r="H11" s="12"/>
      <c r="I11" s="12"/>
    </row>
    <row r="12" spans="1:11" x14ac:dyDescent="0.35">
      <c r="A12" s="30">
        <v>2024</v>
      </c>
      <c r="B12" s="30" t="s">
        <v>84</v>
      </c>
      <c r="C12" s="30" t="s">
        <v>57</v>
      </c>
      <c r="D12" s="30" t="s">
        <v>176</v>
      </c>
      <c r="E12" s="30" t="s">
        <v>58</v>
      </c>
      <c r="F12" s="32" t="s">
        <v>102</v>
      </c>
      <c r="G12" s="32">
        <v>4.8068249999999999</v>
      </c>
      <c r="H12" s="12"/>
      <c r="I12" s="12"/>
    </row>
    <row r="13" spans="1:11" x14ac:dyDescent="0.35">
      <c r="A13" s="30">
        <v>2024</v>
      </c>
      <c r="B13" s="30" t="s">
        <v>84</v>
      </c>
      <c r="C13" s="30" t="s">
        <v>57</v>
      </c>
      <c r="D13" s="30" t="s">
        <v>176</v>
      </c>
      <c r="E13" s="30" t="s">
        <v>58</v>
      </c>
      <c r="F13" s="32" t="s">
        <v>115</v>
      </c>
      <c r="G13" s="32">
        <v>4.9050978666666669</v>
      </c>
      <c r="H13" s="12"/>
      <c r="I13" s="12"/>
    </row>
    <row r="14" spans="1:11" x14ac:dyDescent="0.35">
      <c r="A14" s="30">
        <v>2024</v>
      </c>
      <c r="B14" s="30" t="s">
        <v>84</v>
      </c>
      <c r="C14" s="30" t="s">
        <v>57</v>
      </c>
      <c r="D14" s="30" t="s">
        <v>176</v>
      </c>
      <c r="E14" s="30" t="s">
        <v>58</v>
      </c>
      <c r="F14" s="32" t="s">
        <v>105</v>
      </c>
      <c r="G14" s="32">
        <v>4.9136433333333338</v>
      </c>
      <c r="H14" s="12"/>
      <c r="I14" s="12"/>
    </row>
    <row r="15" spans="1:11" x14ac:dyDescent="0.35">
      <c r="A15" s="30">
        <v>2024</v>
      </c>
      <c r="B15" s="30" t="s">
        <v>84</v>
      </c>
      <c r="C15" s="30" t="s">
        <v>57</v>
      </c>
      <c r="D15" s="30" t="s">
        <v>176</v>
      </c>
      <c r="E15" s="30" t="s">
        <v>58</v>
      </c>
      <c r="F15" s="32" t="s">
        <v>110</v>
      </c>
      <c r="G15" s="32">
        <v>5.2640074666666674</v>
      </c>
      <c r="H15" s="12"/>
      <c r="I15" s="12"/>
    </row>
    <row r="16" spans="1:11" x14ac:dyDescent="0.35">
      <c r="A16" s="30">
        <v>2024</v>
      </c>
      <c r="B16" s="30" t="s">
        <v>84</v>
      </c>
      <c r="C16" s="30" t="s">
        <v>57</v>
      </c>
      <c r="D16" s="30" t="s">
        <v>176</v>
      </c>
      <c r="E16" s="30" t="s">
        <v>58</v>
      </c>
      <c r="F16" s="31" t="s">
        <v>103</v>
      </c>
      <c r="G16" s="31">
        <v>5.650208219745525</v>
      </c>
      <c r="H16" s="31"/>
      <c r="I16" s="31"/>
    </row>
    <row r="17" spans="1:7" x14ac:dyDescent="0.35">
      <c r="A17" s="30">
        <v>2024</v>
      </c>
      <c r="B17" s="30" t="s">
        <v>84</v>
      </c>
      <c r="C17" s="30" t="s">
        <v>57</v>
      </c>
      <c r="D17" s="30" t="s">
        <v>176</v>
      </c>
      <c r="E17" s="30" t="s">
        <v>58</v>
      </c>
      <c r="F17" s="30" t="s">
        <v>118</v>
      </c>
      <c r="G17" s="31">
        <v>5.7297354000000009</v>
      </c>
    </row>
    <row r="18" spans="1:7" x14ac:dyDescent="0.35">
      <c r="A18" s="30">
        <v>2024</v>
      </c>
      <c r="B18" s="30" t="s">
        <v>84</v>
      </c>
      <c r="C18" s="30" t="s">
        <v>57</v>
      </c>
      <c r="D18" s="30" t="s">
        <v>176</v>
      </c>
      <c r="E18" s="30" t="s">
        <v>58</v>
      </c>
      <c r="F18" s="30" t="s">
        <v>123</v>
      </c>
      <c r="G18" s="31">
        <v>6.0023427759929788</v>
      </c>
    </row>
    <row r="19" spans="1:7" x14ac:dyDescent="0.35">
      <c r="A19" s="30">
        <v>2024</v>
      </c>
      <c r="B19" s="30" t="s">
        <v>84</v>
      </c>
      <c r="C19" s="30" t="s">
        <v>57</v>
      </c>
      <c r="D19" s="30" t="s">
        <v>176</v>
      </c>
      <c r="E19" s="30" t="s">
        <v>58</v>
      </c>
      <c r="F19" s="30" t="s">
        <v>121</v>
      </c>
      <c r="G19" s="31">
        <v>7.1824647333333331</v>
      </c>
    </row>
    <row r="20" spans="1:7" x14ac:dyDescent="0.35">
      <c r="A20" s="30">
        <v>2024</v>
      </c>
      <c r="B20" s="30" t="s">
        <v>84</v>
      </c>
      <c r="C20" s="30" t="s">
        <v>57</v>
      </c>
      <c r="D20" s="30" t="s">
        <v>176</v>
      </c>
      <c r="E20" s="30" t="s">
        <v>58</v>
      </c>
      <c r="F20" s="30" t="s">
        <v>122</v>
      </c>
      <c r="G20" s="31">
        <v>7.9729203999999996</v>
      </c>
    </row>
    <row r="22" spans="1:7" x14ac:dyDescent="0.35">
      <c r="A22" s="1" t="s">
        <v>70</v>
      </c>
    </row>
    <row r="24" spans="1:7" x14ac:dyDescent="0.35">
      <c r="A24" s="7" t="s">
        <v>0</v>
      </c>
    </row>
  </sheetData>
  <hyperlinks>
    <hyperlink ref="A24" location="Contents!A1" display="Contents" xr:uid="{B8213716-E92C-4C8B-B558-1625E3EFED4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8938-5F07-436D-A196-2327153EC3B7}">
  <dimension ref="A1:K23"/>
  <sheetViews>
    <sheetView workbookViewId="0">
      <selection activeCell="A2" sqref="A2"/>
    </sheetView>
  </sheetViews>
  <sheetFormatPr defaultRowHeight="14.5" x14ac:dyDescent="0.35"/>
  <cols>
    <col min="1" max="1" width="23.453125" bestFit="1" customWidth="1"/>
    <col min="2" max="2" width="9" bestFit="1" customWidth="1"/>
    <col min="3" max="3" width="14.1796875" bestFit="1" customWidth="1"/>
    <col min="4" max="4" width="12.6328125" bestFit="1" customWidth="1"/>
    <col min="5" max="5" width="9.81640625" bestFit="1" customWidth="1"/>
    <col min="6" max="6" width="14.1796875" bestFit="1" customWidth="1"/>
    <col min="7" max="7" width="12.08984375" bestFit="1" customWidth="1"/>
    <col min="8" max="8" width="10.1796875" bestFit="1" customWidth="1"/>
    <col min="9" max="9" width="9.54296875" bestFit="1" customWidth="1"/>
    <col min="10" max="10" width="13.1796875" bestFit="1" customWidth="1"/>
    <col min="11" max="11" width="18" bestFit="1" customWidth="1"/>
  </cols>
  <sheetData>
    <row r="1" spans="1:11" x14ac:dyDescent="0.35">
      <c r="A1" s="36" t="s">
        <v>242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5">
      <c r="A3" s="1" t="s">
        <v>265</v>
      </c>
      <c r="B3" s="1" t="s">
        <v>259</v>
      </c>
      <c r="C3" s="1" t="s">
        <v>140</v>
      </c>
      <c r="D3" s="1" t="s">
        <v>136</v>
      </c>
      <c r="E3" s="1" t="s">
        <v>139</v>
      </c>
      <c r="F3" s="1" t="s">
        <v>260</v>
      </c>
      <c r="G3" s="1" t="s">
        <v>261</v>
      </c>
      <c r="H3" s="1" t="s">
        <v>141</v>
      </c>
      <c r="I3" s="1" t="s">
        <v>264</v>
      </c>
      <c r="J3" s="1" t="s">
        <v>262</v>
      </c>
      <c r="K3" s="1" t="s">
        <v>278</v>
      </c>
    </row>
    <row r="4" spans="1:11" x14ac:dyDescent="0.35">
      <c r="A4" s="1" t="s">
        <v>257</v>
      </c>
      <c r="B4" s="12">
        <v>285.78430152999999</v>
      </c>
      <c r="C4" s="12">
        <v>17.273737959999998</v>
      </c>
      <c r="D4" s="12">
        <v>103.46982455000001</v>
      </c>
      <c r="E4" s="12">
        <v>2.4732238</v>
      </c>
      <c r="F4" s="12">
        <v>16.683290099999997</v>
      </c>
      <c r="G4" s="12">
        <v>14.836557980000002</v>
      </c>
      <c r="H4" s="12">
        <v>0</v>
      </c>
      <c r="I4" s="12">
        <v>0</v>
      </c>
      <c r="J4" s="12">
        <v>0.94323086</v>
      </c>
      <c r="K4" s="47">
        <v>441.46416678000008</v>
      </c>
    </row>
    <row r="5" spans="1:11" x14ac:dyDescent="0.35">
      <c r="A5" s="1" t="s">
        <v>258</v>
      </c>
      <c r="B5" s="12">
        <v>182.05675947999998</v>
      </c>
      <c r="C5" s="12">
        <v>11.64151854</v>
      </c>
      <c r="D5" s="12">
        <v>33.768945160000001</v>
      </c>
      <c r="E5" s="12">
        <v>0</v>
      </c>
      <c r="F5" s="12">
        <v>76.059877889999996</v>
      </c>
      <c r="G5" s="12">
        <v>23.664358620000002</v>
      </c>
      <c r="H5" s="12">
        <v>0</v>
      </c>
      <c r="I5" s="12">
        <v>0</v>
      </c>
      <c r="J5" s="12">
        <v>1.4131770499999998</v>
      </c>
      <c r="K5" s="47">
        <v>328.60463673999999</v>
      </c>
    </row>
    <row r="6" spans="1:11" x14ac:dyDescent="0.35">
      <c r="A6" s="1" t="s">
        <v>266</v>
      </c>
      <c r="B6" s="12">
        <v>36.513115477487389</v>
      </c>
      <c r="C6" s="12">
        <v>8.4495538047588816</v>
      </c>
      <c r="D6" s="12">
        <v>13.414629696931437</v>
      </c>
      <c r="E6" s="12">
        <v>9.3326209100181927</v>
      </c>
      <c r="F6" s="12">
        <v>0.94359378431965923</v>
      </c>
      <c r="G6" s="12">
        <v>1.8452562382861091</v>
      </c>
      <c r="H6" s="12">
        <v>0.21141324422836963</v>
      </c>
      <c r="I6" s="12">
        <v>0.46810132316106007</v>
      </c>
      <c r="J6" s="12">
        <v>2.7543637095924786E-3</v>
      </c>
      <c r="K6" s="47">
        <v>71.181038842900705</v>
      </c>
    </row>
    <row r="7" spans="1:11" x14ac:dyDescent="0.35">
      <c r="A7" s="1" t="s">
        <v>267</v>
      </c>
      <c r="B7" s="12">
        <v>32.832218178173662</v>
      </c>
      <c r="C7" s="12">
        <v>13.547314757128261</v>
      </c>
      <c r="D7" s="12">
        <v>18.42464169297417</v>
      </c>
      <c r="E7" s="12">
        <v>13.17484976456533</v>
      </c>
      <c r="F7" s="12">
        <v>1.477615433580151</v>
      </c>
      <c r="G7" s="12">
        <v>3.3818805441656346</v>
      </c>
      <c r="H7" s="12">
        <v>8.9198346651508664E-2</v>
      </c>
      <c r="I7" s="12">
        <v>0.72259682100637779</v>
      </c>
      <c r="J7" s="12">
        <v>0</v>
      </c>
      <c r="K7" s="47">
        <v>83.650315538245096</v>
      </c>
    </row>
    <row r="8" spans="1:11" x14ac:dyDescent="0.35">
      <c r="A8" s="1" t="s">
        <v>268</v>
      </c>
      <c r="B8" s="12">
        <v>108.71619970373442</v>
      </c>
      <c r="C8" s="12">
        <v>82.707919029733972</v>
      </c>
      <c r="D8" s="12">
        <v>49.048886823623121</v>
      </c>
      <c r="E8" s="12">
        <v>56.667594513871748</v>
      </c>
      <c r="F8" s="12">
        <v>1.6610194321001885</v>
      </c>
      <c r="G8" s="12">
        <v>15.073831261271499</v>
      </c>
      <c r="H8" s="12">
        <v>1.9229307830126263</v>
      </c>
      <c r="I8" s="12">
        <v>6.6385819759411211</v>
      </c>
      <c r="J8" s="12">
        <v>0.19171984729040747</v>
      </c>
      <c r="K8" s="47">
        <v>322.62868337057915</v>
      </c>
    </row>
    <row r="9" spans="1:11" x14ac:dyDescent="0.35">
      <c r="A9" s="1" t="s">
        <v>269</v>
      </c>
      <c r="B9" s="12">
        <v>55.166440502290214</v>
      </c>
      <c r="C9" s="12">
        <v>60.408015448862258</v>
      </c>
      <c r="D9" s="12">
        <v>27.921124067215541</v>
      </c>
      <c r="E9" s="12">
        <v>34.125986472879362</v>
      </c>
      <c r="F9" s="12">
        <v>0</v>
      </c>
      <c r="G9" s="12">
        <v>5.2853745454765679</v>
      </c>
      <c r="H9" s="12">
        <v>5.3113366773874144</v>
      </c>
      <c r="I9" s="12">
        <v>3.2549338145456326</v>
      </c>
      <c r="J9" s="12">
        <v>0</v>
      </c>
      <c r="K9" s="47">
        <v>191.47321152865698</v>
      </c>
    </row>
    <row r="10" spans="1:11" x14ac:dyDescent="0.35">
      <c r="A10" s="1" t="s">
        <v>270</v>
      </c>
      <c r="B10" s="12">
        <v>122.20881272531432</v>
      </c>
      <c r="C10" s="12">
        <v>131.57826727077943</v>
      </c>
      <c r="D10" s="12">
        <v>27.469710810709671</v>
      </c>
      <c r="E10" s="12">
        <v>32.270895363479255</v>
      </c>
      <c r="F10" s="12">
        <v>0</v>
      </c>
      <c r="G10" s="12">
        <v>10.055914079800186</v>
      </c>
      <c r="H10" s="12">
        <v>6.7008461077200794</v>
      </c>
      <c r="I10" s="12">
        <v>1.0891846163458079</v>
      </c>
      <c r="J10" s="12">
        <v>0</v>
      </c>
      <c r="K10" s="47">
        <v>331.37363097414874</v>
      </c>
    </row>
    <row r="11" spans="1:11" x14ac:dyDescent="0.35">
      <c r="A11" s="1" t="s">
        <v>271</v>
      </c>
      <c r="B11" s="12">
        <v>0</v>
      </c>
      <c r="C11" s="12">
        <v>90.248352900737245</v>
      </c>
      <c r="D11" s="12">
        <v>52.767735331545992</v>
      </c>
      <c r="E11" s="12">
        <v>42.119473422186104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47">
        <v>185.13556165446934</v>
      </c>
    </row>
    <row r="12" spans="1:11" x14ac:dyDescent="0.35">
      <c r="A12" s="1" t="s">
        <v>272</v>
      </c>
      <c r="B12" s="12">
        <v>823.27784759700012</v>
      </c>
      <c r="C12" s="12">
        <v>415.85467971200001</v>
      </c>
      <c r="D12" s="12">
        <v>326.28549813299992</v>
      </c>
      <c r="E12" s="12">
        <v>190.16464424700001</v>
      </c>
      <c r="F12" s="12">
        <v>96.825396639999994</v>
      </c>
      <c r="G12" s="12">
        <v>74.143173269000002</v>
      </c>
      <c r="H12" s="12">
        <v>14.235725158999998</v>
      </c>
      <c r="I12" s="12">
        <v>12.173398550999998</v>
      </c>
      <c r="J12" s="12">
        <v>2.5508821209999999</v>
      </c>
      <c r="K12" s="47">
        <v>1955.5112454289999</v>
      </c>
    </row>
    <row r="14" spans="1:11" x14ac:dyDescent="0.35">
      <c r="A14" s="1" t="s">
        <v>1</v>
      </c>
    </row>
    <row r="15" spans="1:11" x14ac:dyDescent="0.35">
      <c r="J15" s="11"/>
    </row>
    <row r="16" spans="1:11" x14ac:dyDescent="0.35">
      <c r="A16" s="7" t="s">
        <v>0</v>
      </c>
      <c r="J16" s="11"/>
    </row>
    <row r="19" spans="2:10" x14ac:dyDescent="0.35">
      <c r="J19" s="11"/>
    </row>
    <row r="21" spans="2:10" x14ac:dyDescent="0.35">
      <c r="J21" s="11"/>
    </row>
    <row r="23" spans="2:10" x14ac:dyDescent="0.35">
      <c r="B23" s="11"/>
      <c r="C23" s="11"/>
      <c r="D23" s="11"/>
      <c r="J23" s="11"/>
    </row>
  </sheetData>
  <hyperlinks>
    <hyperlink ref="A16" location="Contents!A1" display="Contents" xr:uid="{D0654691-2AA4-47E3-818C-1EE4F15FFA8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A555C-259F-43DE-8945-7CA443B2B91A}">
  <dimension ref="A1:K13"/>
  <sheetViews>
    <sheetView workbookViewId="0">
      <selection activeCell="A2" sqref="A2"/>
    </sheetView>
  </sheetViews>
  <sheetFormatPr defaultRowHeight="14.5" x14ac:dyDescent="0.35"/>
  <cols>
    <col min="1" max="1" width="9.81640625" bestFit="1" customWidth="1"/>
    <col min="2" max="2" width="9" bestFit="1" customWidth="1"/>
    <col min="3" max="3" width="14.1796875" bestFit="1" customWidth="1"/>
    <col min="4" max="4" width="12.6328125" bestFit="1" customWidth="1"/>
    <col min="5" max="5" width="9.81640625" bestFit="1" customWidth="1"/>
    <col min="6" max="6" width="14.1796875" bestFit="1" customWidth="1"/>
    <col min="7" max="7" width="12.08984375" bestFit="1" customWidth="1"/>
    <col min="8" max="8" width="10.1796875" bestFit="1" customWidth="1"/>
    <col min="9" max="9" width="9.54296875" bestFit="1" customWidth="1"/>
    <col min="10" max="10" width="13.1796875" bestFit="1" customWidth="1"/>
    <col min="11" max="11" width="8" bestFit="1" customWidth="1"/>
  </cols>
  <sheetData>
    <row r="1" spans="1:11" x14ac:dyDescent="0.35">
      <c r="A1" s="36" t="s">
        <v>241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5">
      <c r="A3" s="17"/>
      <c r="B3" s="17" t="s">
        <v>259</v>
      </c>
      <c r="C3" s="17" t="s">
        <v>140</v>
      </c>
      <c r="D3" s="17" t="s">
        <v>136</v>
      </c>
      <c r="E3" s="17" t="s">
        <v>139</v>
      </c>
      <c r="F3" s="17" t="s">
        <v>260</v>
      </c>
      <c r="G3" s="17" t="s">
        <v>261</v>
      </c>
      <c r="H3" s="17" t="s">
        <v>141</v>
      </c>
      <c r="I3" s="17" t="s">
        <v>264</v>
      </c>
      <c r="J3" s="17" t="s">
        <v>262</v>
      </c>
      <c r="K3" s="17" t="s">
        <v>272</v>
      </c>
    </row>
    <row r="4" spans="1:11" x14ac:dyDescent="0.35">
      <c r="A4" s="17" t="s">
        <v>273</v>
      </c>
      <c r="B4" s="12">
        <v>574.53097857199998</v>
      </c>
      <c r="C4" s="12">
        <v>426.37568219599996</v>
      </c>
      <c r="D4" s="12">
        <v>336.38107966799998</v>
      </c>
      <c r="E4" s="12">
        <v>164.36216422200002</v>
      </c>
      <c r="F4" s="12">
        <v>62.074708467000001</v>
      </c>
      <c r="G4" s="12">
        <v>35.363365363</v>
      </c>
      <c r="H4" s="12">
        <v>12.415511103000002</v>
      </c>
      <c r="I4" s="12">
        <v>8.0373267930000001</v>
      </c>
      <c r="J4" s="12">
        <v>0</v>
      </c>
      <c r="K4" s="12">
        <v>1619.5408163839998</v>
      </c>
    </row>
    <row r="5" spans="1:11" x14ac:dyDescent="0.35">
      <c r="A5" s="17" t="s">
        <v>274</v>
      </c>
      <c r="B5" s="12">
        <v>791.61604868099994</v>
      </c>
      <c r="C5" s="12">
        <v>456.08022071500005</v>
      </c>
      <c r="D5" s="12">
        <v>341.54707115699995</v>
      </c>
      <c r="E5" s="12">
        <v>185.16508770099998</v>
      </c>
      <c r="F5" s="12">
        <v>85.872708058999976</v>
      </c>
      <c r="G5" s="12">
        <v>55.243549540000004</v>
      </c>
      <c r="H5" s="12">
        <v>12.746941027000002</v>
      </c>
      <c r="I5" s="12">
        <v>10.16657017</v>
      </c>
      <c r="J5" s="12">
        <v>0</v>
      </c>
      <c r="K5" s="12">
        <v>1938.4381970499999</v>
      </c>
    </row>
    <row r="6" spans="1:11" x14ac:dyDescent="0.35">
      <c r="A6" s="17" t="s">
        <v>275</v>
      </c>
      <c r="B6" s="12">
        <v>825.44657671999994</v>
      </c>
      <c r="C6" s="12">
        <v>456.89581412200005</v>
      </c>
      <c r="D6" s="12">
        <v>342.59022413199995</v>
      </c>
      <c r="E6" s="12">
        <v>191.79599068800002</v>
      </c>
      <c r="F6" s="12">
        <v>89.609698451999989</v>
      </c>
      <c r="G6" s="12">
        <v>65.58173348599999</v>
      </c>
      <c r="H6" s="12">
        <v>11.480406743000001</v>
      </c>
      <c r="I6" s="12">
        <v>13.088238035</v>
      </c>
      <c r="J6" s="12">
        <v>0</v>
      </c>
      <c r="K6" s="12">
        <v>1996.488682378</v>
      </c>
    </row>
    <row r="7" spans="1:11" x14ac:dyDescent="0.35">
      <c r="A7" s="17" t="s">
        <v>276</v>
      </c>
      <c r="B7" s="12">
        <v>656.20493768999995</v>
      </c>
      <c r="C7" s="12">
        <v>424.36394766899991</v>
      </c>
      <c r="D7" s="12">
        <v>282.23500908199998</v>
      </c>
      <c r="E7" s="12">
        <v>177.14721809700001</v>
      </c>
      <c r="F7" s="12">
        <v>69.957640994999991</v>
      </c>
      <c r="G7" s="12">
        <v>57.708903900999999</v>
      </c>
      <c r="H7" s="12">
        <v>10.657768701999998</v>
      </c>
      <c r="I7" s="12">
        <v>11.252047682999999</v>
      </c>
      <c r="J7" s="12">
        <v>0</v>
      </c>
      <c r="K7" s="12">
        <v>1689.5274738190001</v>
      </c>
    </row>
    <row r="8" spans="1:11" x14ac:dyDescent="0.35">
      <c r="A8" s="17" t="s">
        <v>277</v>
      </c>
      <c r="B8" s="12">
        <v>645.71553335999999</v>
      </c>
      <c r="C8" s="12">
        <v>395.01241796199997</v>
      </c>
      <c r="D8" s="12">
        <v>273.23400907299998</v>
      </c>
      <c r="E8" s="12">
        <v>165.59616592200001</v>
      </c>
      <c r="F8" s="12">
        <v>69.963331251</v>
      </c>
      <c r="G8" s="12">
        <v>58.641621473999997</v>
      </c>
      <c r="H8" s="12">
        <v>11.743999554999998</v>
      </c>
      <c r="I8" s="12">
        <v>10.582555552999999</v>
      </c>
      <c r="J8" s="12">
        <v>8.7933650000000002E-2</v>
      </c>
      <c r="K8" s="12">
        <v>1630.5775678</v>
      </c>
    </row>
    <row r="9" spans="1:11" x14ac:dyDescent="0.35">
      <c r="A9" s="17" t="s">
        <v>314</v>
      </c>
      <c r="B9" s="12">
        <v>823.27784759700012</v>
      </c>
      <c r="C9" s="12">
        <v>415.85467971200001</v>
      </c>
      <c r="D9" s="12">
        <v>326.28549813299992</v>
      </c>
      <c r="E9" s="12">
        <v>190.16464424700001</v>
      </c>
      <c r="F9" s="12">
        <v>96.825396639999994</v>
      </c>
      <c r="G9" s="12">
        <v>74.143173269000002</v>
      </c>
      <c r="H9" s="12">
        <v>14.235725158999998</v>
      </c>
      <c r="I9" s="12">
        <v>12.173398550999998</v>
      </c>
      <c r="J9" s="12">
        <v>2.5508821209999999</v>
      </c>
      <c r="K9" s="12">
        <v>1955.5112454290002</v>
      </c>
    </row>
    <row r="11" spans="1:11" x14ac:dyDescent="0.35">
      <c r="A11" s="1" t="s">
        <v>1</v>
      </c>
    </row>
    <row r="13" spans="1:11" x14ac:dyDescent="0.35">
      <c r="A13" s="7" t="s">
        <v>0</v>
      </c>
    </row>
  </sheetData>
  <hyperlinks>
    <hyperlink ref="A13" location="Contents!A1" display="Contents" xr:uid="{E49464A5-690F-4E52-91AD-664C8C7CDA9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9C102-49CB-4D0E-8606-7BD8A3B04AE5}">
  <dimension ref="A1:G16"/>
  <sheetViews>
    <sheetView workbookViewId="0">
      <selection activeCell="A2" sqref="A2"/>
    </sheetView>
  </sheetViews>
  <sheetFormatPr defaultRowHeight="14.5" x14ac:dyDescent="0.35"/>
  <cols>
    <col min="1" max="1" width="39" bestFit="1" customWidth="1"/>
    <col min="2" max="2" width="12.81640625" bestFit="1" customWidth="1"/>
  </cols>
  <sheetData>
    <row r="1" spans="1:7" x14ac:dyDescent="0.35">
      <c r="A1" s="41" t="s">
        <v>279</v>
      </c>
    </row>
    <row r="3" spans="1:7" x14ac:dyDescent="0.35">
      <c r="B3" s="17" t="s">
        <v>75</v>
      </c>
    </row>
    <row r="4" spans="1:7" x14ac:dyDescent="0.35">
      <c r="A4" s="3" t="s">
        <v>259</v>
      </c>
      <c r="B4" s="3">
        <v>0.60898392547318381</v>
      </c>
      <c r="E4">
        <v>0.60898392547318381</v>
      </c>
      <c r="G4" t="b">
        <f>E4=B4</f>
        <v>1</v>
      </c>
    </row>
    <row r="5" spans="1:7" x14ac:dyDescent="0.35">
      <c r="A5" s="3" t="s">
        <v>136</v>
      </c>
      <c r="B5" s="3">
        <v>0.17420019010981375</v>
      </c>
      <c r="E5">
        <v>0.17420019010981375</v>
      </c>
      <c r="G5" t="b">
        <f t="shared" ref="G5:G10" si="0">E5=B5</f>
        <v>1</v>
      </c>
    </row>
    <row r="6" spans="1:7" x14ac:dyDescent="0.35">
      <c r="A6" s="3" t="s">
        <v>260</v>
      </c>
      <c r="B6" s="3">
        <v>0.13007680954742321</v>
      </c>
      <c r="E6">
        <v>0.13007680954742321</v>
      </c>
      <c r="G6" t="b">
        <f t="shared" si="0"/>
        <v>1</v>
      </c>
    </row>
    <row r="7" spans="1:7" x14ac:dyDescent="0.35">
      <c r="A7" s="3" t="s">
        <v>140</v>
      </c>
      <c r="B7" s="3">
        <v>3.9202198395020864E-2</v>
      </c>
      <c r="E7">
        <v>3.9202198395020864E-2</v>
      </c>
      <c r="G7" t="b">
        <f t="shared" si="0"/>
        <v>1</v>
      </c>
    </row>
    <row r="8" spans="1:7" x14ac:dyDescent="0.35">
      <c r="A8" s="3" t="s">
        <v>261</v>
      </c>
      <c r="B8" s="3">
        <v>4.2164566310515052E-2</v>
      </c>
      <c r="E8">
        <v>4.2164566310515052E-2</v>
      </c>
      <c r="G8" t="b">
        <f t="shared" si="0"/>
        <v>1</v>
      </c>
    </row>
    <row r="9" spans="1:7" x14ac:dyDescent="0.35">
      <c r="A9" s="3" t="s">
        <v>139</v>
      </c>
      <c r="B9" s="3">
        <v>1.4805950178036545E-3</v>
      </c>
      <c r="D9" s="26"/>
      <c r="E9">
        <v>1.4805950178036545E-3</v>
      </c>
      <c r="G9" t="b">
        <f t="shared" si="0"/>
        <v>1</v>
      </c>
    </row>
    <row r="10" spans="1:7" x14ac:dyDescent="0.35">
      <c r="A10" s="17" t="s">
        <v>262</v>
      </c>
      <c r="B10" s="25">
        <v>3.8917151462396775E-3</v>
      </c>
      <c r="E10">
        <v>3.8917151462396775E-3</v>
      </c>
      <c r="G10" t="b">
        <f t="shared" si="0"/>
        <v>1</v>
      </c>
    </row>
    <row r="11" spans="1:7" x14ac:dyDescent="0.35">
      <c r="A11" s="17"/>
      <c r="B11" s="25"/>
    </row>
    <row r="12" spans="1:7" x14ac:dyDescent="0.35">
      <c r="A12" s="17" t="s">
        <v>74</v>
      </c>
      <c r="B12" s="18">
        <v>848983</v>
      </c>
    </row>
    <row r="14" spans="1:7" x14ac:dyDescent="0.35">
      <c r="A14" s="1" t="s">
        <v>1</v>
      </c>
    </row>
    <row r="16" spans="1:7" x14ac:dyDescent="0.35">
      <c r="A16" s="7" t="s">
        <v>0</v>
      </c>
    </row>
  </sheetData>
  <hyperlinks>
    <hyperlink ref="A16" location="Contents!A1" display="Contents" xr:uid="{656623AD-A39F-4AE1-A376-794A43FAB1E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A19D0-CBFC-488C-AB4C-162D7426381B}">
  <dimension ref="A1:C14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15.08984375" bestFit="1" customWidth="1"/>
    <col min="3" max="3" width="21" bestFit="1" customWidth="1"/>
  </cols>
  <sheetData>
    <row r="1" spans="1:3" x14ac:dyDescent="0.35">
      <c r="A1" s="36" t="s">
        <v>238</v>
      </c>
    </row>
    <row r="3" spans="1:3" x14ac:dyDescent="0.35">
      <c r="A3" s="1"/>
      <c r="B3" s="1" t="s">
        <v>257</v>
      </c>
      <c r="C3" s="1" t="s">
        <v>258</v>
      </c>
    </row>
    <row r="4" spans="1:3" x14ac:dyDescent="0.35">
      <c r="A4" s="1" t="s">
        <v>259</v>
      </c>
      <c r="B4" s="37">
        <v>0.66989358333080273</v>
      </c>
      <c r="C4" s="37">
        <v>0.53660510613070767</v>
      </c>
    </row>
    <row r="5" spans="1:3" x14ac:dyDescent="0.35">
      <c r="A5" s="1" t="s">
        <v>136</v>
      </c>
      <c r="B5" s="37">
        <v>0.22594996290817279</v>
      </c>
      <c r="C5" s="37">
        <v>0.11270604307089557</v>
      </c>
    </row>
    <row r="6" spans="1:3" x14ac:dyDescent="0.35">
      <c r="A6" s="1" t="s">
        <v>260</v>
      </c>
      <c r="B6" s="37">
        <v>3.6697048705256627E-2</v>
      </c>
      <c r="C6" s="37">
        <v>0.24103978451664454</v>
      </c>
    </row>
    <row r="7" spans="1:3" x14ac:dyDescent="0.35">
      <c r="A7" s="1" t="s">
        <v>140</v>
      </c>
      <c r="B7" s="37">
        <v>3.9666563995332069E-2</v>
      </c>
      <c r="C7" s="37">
        <v>3.8650393721083087E-2</v>
      </c>
    </row>
    <row r="8" spans="1:3" x14ac:dyDescent="0.35">
      <c r="A8" s="1" t="s">
        <v>261</v>
      </c>
      <c r="B8" s="37">
        <v>2.2901491915716957E-2</v>
      </c>
      <c r="C8" s="37">
        <v>6.5054837420901374E-2</v>
      </c>
    </row>
    <row r="9" spans="1:3" x14ac:dyDescent="0.35">
      <c r="A9" s="1" t="s">
        <v>139</v>
      </c>
      <c r="B9" s="37">
        <v>2.7265746673665672E-3</v>
      </c>
      <c r="C9" s="39">
        <v>0</v>
      </c>
    </row>
    <row r="10" spans="1:3" x14ac:dyDescent="0.35">
      <c r="A10" s="36" t="s">
        <v>262</v>
      </c>
      <c r="B10" s="38">
        <v>2.7161910191370146E-3</v>
      </c>
      <c r="C10" s="37">
        <v>2.7265746673665672E-3</v>
      </c>
    </row>
    <row r="12" spans="1:3" x14ac:dyDescent="0.35">
      <c r="A12" s="1" t="s">
        <v>1</v>
      </c>
    </row>
    <row r="14" spans="1:3" x14ac:dyDescent="0.35">
      <c r="A14" s="7" t="s">
        <v>0</v>
      </c>
    </row>
  </sheetData>
  <hyperlinks>
    <hyperlink ref="A14" location="Contents!A1" display="Contents" xr:uid="{45403169-A6C7-4E0D-9C4E-B8829CFBF14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Contents</vt:lpstr>
      <vt:lpstr>Figure 1</vt:lpstr>
      <vt:lpstr>Table 1</vt:lpstr>
      <vt:lpstr>Figure 2</vt:lpstr>
      <vt:lpstr>Figure 3</vt:lpstr>
      <vt:lpstr>Table 2</vt:lpstr>
      <vt:lpstr>Figure 4</vt:lpstr>
      <vt:lpstr>Figure 5</vt:lpstr>
      <vt:lpstr>Figure 6</vt:lpstr>
      <vt:lpstr>Table 3</vt:lpstr>
      <vt:lpstr>Figure 7</vt:lpstr>
      <vt:lpstr>Figure 8</vt:lpstr>
      <vt:lpstr>Table 4</vt:lpstr>
      <vt:lpstr>Table 5</vt:lpstr>
      <vt:lpstr>Figure 9</vt:lpstr>
      <vt:lpstr>Table 6</vt:lpstr>
      <vt:lpstr>Figure 10</vt:lpstr>
      <vt:lpstr>Table 7</vt:lpstr>
      <vt:lpstr>Figure 11</vt:lpstr>
      <vt:lpstr>Figure 12</vt:lpstr>
      <vt:lpstr>Table 8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Table 9</vt:lpstr>
      <vt:lpstr>Figure 22</vt:lpstr>
      <vt:lpstr>Figure 23</vt:lpstr>
      <vt:lpstr>Table 10</vt:lpstr>
      <vt:lpstr>Figure 24</vt:lpstr>
      <vt:lpstr>Figure 25</vt:lpstr>
      <vt:lpstr>Figure 26</vt:lpstr>
      <vt:lpstr>Table 11</vt:lpstr>
      <vt:lpstr>Figure 27</vt:lpstr>
      <vt:lpstr>Figure 28</vt:lpstr>
      <vt:lpstr>Table 12</vt:lpstr>
      <vt:lpstr>Figure 29</vt:lpstr>
      <vt:lpstr>Figure 30</vt:lpstr>
      <vt:lpstr>Table 13</vt:lpstr>
      <vt:lpstr>Figure 31</vt:lpstr>
      <vt:lpstr>Table 14</vt:lpstr>
      <vt:lpstr>Figure 32</vt:lpstr>
      <vt:lpstr>Figure 33</vt:lpstr>
      <vt:lpstr>Figure 34</vt:lpstr>
      <vt:lpstr>Figure 35</vt:lpstr>
      <vt:lpstr>Figure 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Mawhinney</dc:creator>
  <cp:lastModifiedBy>Andy Mawhinney</cp:lastModifiedBy>
  <dcterms:created xsi:type="dcterms:W3CDTF">2024-09-12T10:15:02Z</dcterms:created>
  <dcterms:modified xsi:type="dcterms:W3CDTF">2025-03-05T16:53:10Z</dcterms:modified>
</cp:coreProperties>
</file>