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pr-ureg-docs\ofreg ni\MARKETS GROUP\REMM\Publication\Report\2025 Q1 QREMM\"/>
    </mc:Choice>
  </mc:AlternateContent>
  <xr:revisionPtr revIDLastSave="0" documentId="13_ncr:1_{E0C0758F-72DF-4F02-908F-72CD09804BC2}" xr6:coauthVersionLast="47" xr6:coauthVersionMax="47" xr10:uidLastSave="{00000000-0000-0000-0000-000000000000}"/>
  <bookViews>
    <workbookView xWindow="-3864" yWindow="-17388" windowWidth="30936" windowHeight="16776" xr2:uid="{E6D6147F-4DC4-4F34-A762-C084893362F4}"/>
  </bookViews>
  <sheets>
    <sheet name="Contents" sheetId="2" r:id="rId1"/>
    <sheet name="Figure 1" sheetId="4" r:id="rId2"/>
    <sheet name="Table 1" sheetId="5" r:id="rId3"/>
    <sheet name="Figure 2" sheetId="6" r:id="rId4"/>
    <sheet name="Figure 3" sheetId="7" r:id="rId5"/>
    <sheet name="Table 2" sheetId="8" r:id="rId6"/>
    <sheet name="Figure 4" sheetId="9" r:id="rId7"/>
    <sheet name="Figure 5" sheetId="10" r:id="rId8"/>
    <sheet name="Figure 6" sheetId="11" r:id="rId9"/>
    <sheet name="Table 3" sheetId="12" r:id="rId10"/>
    <sheet name="Figure 7" sheetId="13" r:id="rId11"/>
    <sheet name="Figure 8" sheetId="14" r:id="rId12"/>
    <sheet name="Table 4" sheetId="15" r:id="rId13"/>
    <sheet name="Table 5" sheetId="18" r:id="rId14"/>
    <sheet name="Figure 9" sheetId="19" r:id="rId15"/>
    <sheet name="Table 6" sheetId="20" r:id="rId16"/>
    <sheet name="Figure 10" sheetId="21" r:id="rId17"/>
    <sheet name="Table 7" sheetId="22" r:id="rId18"/>
    <sheet name="Figure 11" sheetId="23" r:id="rId19"/>
    <sheet name="Figure 12" sheetId="24" r:id="rId20"/>
    <sheet name="Table 8" sheetId="26" r:id="rId21"/>
    <sheet name="Figure 13" sheetId="25" r:id="rId22"/>
    <sheet name="Figure 14" sheetId="28" r:id="rId23"/>
    <sheet name="Figure 15" sheetId="64" r:id="rId24"/>
    <sheet name="Figure 16" sheetId="65" r:id="rId25"/>
    <sheet name="Figure 17" sheetId="66" r:id="rId26"/>
    <sheet name="Figure 18" sheetId="67" r:id="rId27"/>
    <sheet name="Figure 19" sheetId="68" r:id="rId28"/>
    <sheet name="Figure 20" sheetId="31" r:id="rId29"/>
    <sheet name="Figure 21" sheetId="32" r:id="rId30"/>
    <sheet name="Table 9" sheetId="33" r:id="rId31"/>
    <sheet name="Figure 22" sheetId="34" r:id="rId32"/>
    <sheet name="Figure 23" sheetId="35" r:id="rId33"/>
    <sheet name="Table 10" sheetId="36" r:id="rId34"/>
    <sheet name="Figure 24" sheetId="37" r:id="rId35"/>
    <sheet name="Figure 25" sheetId="38" r:id="rId36"/>
    <sheet name="Figure 26" sheetId="39" r:id="rId37"/>
    <sheet name="Table 11" sheetId="40" r:id="rId38"/>
    <sheet name="Figure 27" sheetId="41" r:id="rId39"/>
    <sheet name="Figure 28" sheetId="42" r:id="rId40"/>
    <sheet name="Table 12" sheetId="43" r:id="rId41"/>
    <sheet name="Figure 29" sheetId="44" r:id="rId42"/>
    <sheet name="Figure 30" sheetId="46" r:id="rId43"/>
    <sheet name="Table 13" sheetId="45" r:id="rId44"/>
    <sheet name="Figure 31" sheetId="48" r:id="rId45"/>
    <sheet name="Table 14" sheetId="47" r:id="rId46"/>
    <sheet name="Figure 32" sheetId="50" r:id="rId47"/>
    <sheet name="Figure 33" sheetId="69" r:id="rId48"/>
    <sheet name="Figure 34" sheetId="54" r:id="rId49"/>
    <sheet name="Figure 35" sheetId="55" r:id="rId50"/>
    <sheet name="Figure 36" sheetId="56" r:id="rId51"/>
  </sheets>
  <externalReferences>
    <externalReference r:id="rId52"/>
  </externalReferences>
  <calcPr calcId="191029" iterate="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56" l="1"/>
  <c r="B3" i="56"/>
  <c r="C3" i="56"/>
  <c r="D3" i="56"/>
  <c r="E3" i="56"/>
  <c r="G3" i="55"/>
  <c r="A3" i="55"/>
  <c r="B3" i="55"/>
  <c r="C3" i="55"/>
  <c r="D3" i="55"/>
  <c r="E3" i="55"/>
  <c r="F3" i="55"/>
  <c r="G3" i="54"/>
  <c r="A3" i="54"/>
  <c r="B3" i="54"/>
  <c r="C3" i="54"/>
  <c r="D3" i="54"/>
  <c r="E3" i="54"/>
  <c r="F3" i="54"/>
</calcChain>
</file>

<file path=xl/sharedStrings.xml><?xml version="1.0" encoding="utf-8"?>
<sst xmlns="http://schemas.openxmlformats.org/spreadsheetml/2006/main" count="1694" uniqueCount="318">
  <si>
    <t>Contents</t>
  </si>
  <si>
    <t>Source: NIEN</t>
  </si>
  <si>
    <t>Connections</t>
  </si>
  <si>
    <t>Suppliers</t>
  </si>
  <si>
    <t>Figure 1</t>
  </si>
  <si>
    <t>Table 1</t>
  </si>
  <si>
    <t>Figure 2</t>
  </si>
  <si>
    <t>Figure 3</t>
  </si>
  <si>
    <t>Table 2</t>
  </si>
  <si>
    <t>Figure 4</t>
  </si>
  <si>
    <t>Figure 5</t>
  </si>
  <si>
    <t>Figure 6</t>
  </si>
  <si>
    <t>Table 3</t>
  </si>
  <si>
    <t>Figure 7</t>
  </si>
  <si>
    <t>Figure 8</t>
  </si>
  <si>
    <t>Table 4</t>
  </si>
  <si>
    <t>Figure 9</t>
  </si>
  <si>
    <t>Table 5</t>
  </si>
  <si>
    <t>Table 6</t>
  </si>
  <si>
    <t>Figure 10</t>
  </si>
  <si>
    <t>Table 7</t>
  </si>
  <si>
    <t>Figure 11</t>
  </si>
  <si>
    <t>Figure 12</t>
  </si>
  <si>
    <t>Figure 13</t>
  </si>
  <si>
    <t>Figure 14</t>
  </si>
  <si>
    <t>Table 9</t>
  </si>
  <si>
    <t>Table 10</t>
  </si>
  <si>
    <t>Figure 15</t>
  </si>
  <si>
    <t>Table 11</t>
  </si>
  <si>
    <t>Figure 27</t>
  </si>
  <si>
    <t>Figure 28</t>
  </si>
  <si>
    <t>Figure 29</t>
  </si>
  <si>
    <t>Table 12</t>
  </si>
  <si>
    <t>Figure 30</t>
  </si>
  <si>
    <t>Figure 31</t>
  </si>
  <si>
    <t>Table 13</t>
  </si>
  <si>
    <t>Figure 32</t>
  </si>
  <si>
    <t>Figure 33</t>
  </si>
  <si>
    <t>Figure 34</t>
  </si>
  <si>
    <t>Table 14</t>
  </si>
  <si>
    <t>Figure 35</t>
  </si>
  <si>
    <t>Figure 36</t>
  </si>
  <si>
    <t>Size of Customer</t>
  </si>
  <si>
    <t>Very small</t>
  </si>
  <si>
    <t>Small</t>
  </si>
  <si>
    <t>Small / Medium</t>
  </si>
  <si>
    <t>Medium</t>
  </si>
  <si>
    <t>Large &amp; Very Large</t>
  </si>
  <si>
    <t>Annual Consumption bands (MWh)</t>
  </si>
  <si>
    <t>&lt; 20</t>
  </si>
  <si>
    <t>20 – 499</t>
  </si>
  <si>
    <t>500 – 1,999</t>
  </si>
  <si>
    <t>2,000 – 19,999</t>
  </si>
  <si>
    <t>&gt;20,000</t>
  </si>
  <si>
    <t>% of I&amp;C connections</t>
  </si>
  <si>
    <t>% of I&amp;C consumption</t>
  </si>
  <si>
    <t>I&amp;C connection numbers</t>
  </si>
  <si>
    <t>Band I3 &amp; I4</t>
  </si>
  <si>
    <t>2,777,001 - 277,777,000</t>
  </si>
  <si>
    <t>Electricity - monthly I&amp;C switching</t>
  </si>
  <si>
    <t>Switching rate – I&amp;C market</t>
  </si>
  <si>
    <t>Gas market share by distribution license area by connections</t>
  </si>
  <si>
    <t>Gas market share by supplier by connections</t>
  </si>
  <si>
    <t>Gas market share by connections</t>
  </si>
  <si>
    <t>Gas market share by distribution license area by consumption</t>
  </si>
  <si>
    <t>Gas - quarterly total change of supplier</t>
  </si>
  <si>
    <t>Gas - monthly domestic switches (G.Belfast)</t>
  </si>
  <si>
    <t>Gas I&amp;C switches by distribution licensed area</t>
  </si>
  <si>
    <t>Source: NI electricity suppliers, DESNZ, Eurostat and UR internal calculations</t>
  </si>
  <si>
    <t>Source: PNGL / FeDL / Evolve</t>
  </si>
  <si>
    <t>Source: Eurostat, DESNZ and NI gas suppliers collated by UR</t>
  </si>
  <si>
    <t>Market Share %</t>
  </si>
  <si>
    <t>Total Customers</t>
  </si>
  <si>
    <t>Total Consumption (GWh)</t>
  </si>
  <si>
    <t>Total Domestic Connections (Customers)</t>
  </si>
  <si>
    <t>Market Share</t>
  </si>
  <si>
    <t>Figure 10 - Electricity - monthly I&amp;C switching</t>
  </si>
  <si>
    <t>Table 7: Switching rate – I&amp;C market</t>
  </si>
  <si>
    <t>Table 8: I&amp;C Connections and Consumption End of June 2024 (semester 1)</t>
  </si>
  <si>
    <t>Figure 20: Gas market share by distribution license area by connections</t>
  </si>
  <si>
    <t>Figure 21: Gas market share by supplier by connections</t>
  </si>
  <si>
    <t>Table 9: Gas market share by connections</t>
  </si>
  <si>
    <t>Figure 22: Gas market share by distribution license area by consumption</t>
  </si>
  <si>
    <t>Figure 23: Gas market share by supplier by consumption</t>
  </si>
  <si>
    <t>S1</t>
  </si>
  <si>
    <t>Medium domestic</t>
  </si>
  <si>
    <t>2,500 &lt; 4,999 kWh</t>
  </si>
  <si>
    <t xml:space="preserve">Belgium </t>
  </si>
  <si>
    <t xml:space="preserve">Denmark </t>
  </si>
  <si>
    <t xml:space="preserve">Ireland </t>
  </si>
  <si>
    <t xml:space="preserve">Greece </t>
  </si>
  <si>
    <t xml:space="preserve">Spain </t>
  </si>
  <si>
    <t xml:space="preserve">France </t>
  </si>
  <si>
    <t xml:space="preserve">Italy </t>
  </si>
  <si>
    <t xml:space="preserve">Luxembourg </t>
  </si>
  <si>
    <t xml:space="preserve">Austria </t>
  </si>
  <si>
    <t xml:space="preserve">Portugal </t>
  </si>
  <si>
    <t xml:space="preserve">Finland </t>
  </si>
  <si>
    <t xml:space="preserve">Sweden </t>
  </si>
  <si>
    <t>EU-15 Median</t>
  </si>
  <si>
    <t>NI</t>
  </si>
  <si>
    <t>S2</t>
  </si>
  <si>
    <t>Ireland</t>
  </si>
  <si>
    <t>United Kingdom</t>
  </si>
  <si>
    <t>Figure 12: Medium domestic connections unit prices inc all taxes - over time</t>
  </si>
  <si>
    <t>Country</t>
  </si>
  <si>
    <t>Unit price exc VAT (p/kWh)</t>
  </si>
  <si>
    <t>Germany</t>
  </si>
  <si>
    <t>Belgium</t>
  </si>
  <si>
    <t>Denmark</t>
  </si>
  <si>
    <t>Greece</t>
  </si>
  <si>
    <t>Spain</t>
  </si>
  <si>
    <t>France</t>
  </si>
  <si>
    <t>Italy</t>
  </si>
  <si>
    <t>Luxembourg</t>
  </si>
  <si>
    <t>Netherlands</t>
  </si>
  <si>
    <t>Austria</t>
  </si>
  <si>
    <t>Portugal</t>
  </si>
  <si>
    <t>Finland</t>
  </si>
  <si>
    <t>Sweden</t>
  </si>
  <si>
    <t>UK</t>
  </si>
  <si>
    <t>Small/medium</t>
  </si>
  <si>
    <t>Large + Very Large</t>
  </si>
  <si>
    <t>20 000 MWh &lt; Consumption &lt; 150 000 MWh</t>
  </si>
  <si>
    <t>2,000 MWh &lt; Consumption &lt; 20,000 MWh</t>
  </si>
  <si>
    <t>500 MWh &lt; Consumption &lt; 2,000 MWh</t>
  </si>
  <si>
    <t>20 MWh &lt; Consumption &lt; 500 MWh</t>
  </si>
  <si>
    <t>Year</t>
  </si>
  <si>
    <t>Semester</t>
  </si>
  <si>
    <t>Distribution Licensed Area</t>
  </si>
  <si>
    <t>G.Belfast</t>
  </si>
  <si>
    <t>Ten Towns</t>
  </si>
  <si>
    <t>West</t>
  </si>
  <si>
    <t>SSE Airtricity</t>
  </si>
  <si>
    <t>Flogas</t>
  </si>
  <si>
    <t>firmus</t>
  </si>
  <si>
    <t>Go Power</t>
  </si>
  <si>
    <t>Electric Ireland</t>
  </si>
  <si>
    <t>Flogas ES</t>
  </si>
  <si>
    <t>Domestic credit (EUC1)</t>
  </si>
  <si>
    <t>Domestic prepayment Libra (EUC1)</t>
  </si>
  <si>
    <t>2023 - 10</t>
  </si>
  <si>
    <t>2023 - 11</t>
  </si>
  <si>
    <t>2023 - 12</t>
  </si>
  <si>
    <t>2024 - 01</t>
  </si>
  <si>
    <t>2024 - 02</t>
  </si>
  <si>
    <t>2024 - 03</t>
  </si>
  <si>
    <t>2024 - 04</t>
  </si>
  <si>
    <t>2024 - 05</t>
  </si>
  <si>
    <t>2024 - 06</t>
  </si>
  <si>
    <t>2024 - 07</t>
  </si>
  <si>
    <t>2024 - 08</t>
  </si>
  <si>
    <t>2024 - 09</t>
  </si>
  <si>
    <t>Quarter</t>
  </si>
  <si>
    <t>2023 Q4</t>
  </si>
  <si>
    <t>2024 Q1</t>
  </si>
  <si>
    <t>2024 Q2</t>
  </si>
  <si>
    <t>2024 Q3</t>
  </si>
  <si>
    <t>No. of switches</t>
  </si>
  <si>
    <t>Switching rate (%)</t>
  </si>
  <si>
    <t>Band D2</t>
  </si>
  <si>
    <t>5,557 - 55,557</t>
  </si>
  <si>
    <t>Unit price incl. all taxes (p/kWh)</t>
  </si>
  <si>
    <t>Band I1</t>
  </si>
  <si>
    <t>Non Domestic (A)</t>
  </si>
  <si>
    <t>&lt;278,000</t>
  </si>
  <si>
    <t>278,000 - 732,000</t>
  </si>
  <si>
    <t>Band I2</t>
  </si>
  <si>
    <t>Non Domestic (B)</t>
  </si>
  <si>
    <t>Domestic (D) &amp; (E)</t>
  </si>
  <si>
    <t>Unit price inc all taxes (p/kWh)</t>
  </si>
  <si>
    <t>Figure 33: Medium domestic connections - unit price over time</t>
  </si>
  <si>
    <t>Table 14: Switching rate – I&amp;C market</t>
  </si>
  <si>
    <t>Figure 31: Gas I&amp;C switches by distribution licensed area</t>
  </si>
  <si>
    <t>Figure 30: Gas - monthly domestic switches (G.Belfast)</t>
  </si>
  <si>
    <t>Figure 29: Gas - quarterly total change of supplier</t>
  </si>
  <si>
    <t>Medium domestic connections unit prices inc all taxes - over time</t>
  </si>
  <si>
    <t>Table 8</t>
  </si>
  <si>
    <t>Figure 16</t>
  </si>
  <si>
    <t>Figure 17</t>
  </si>
  <si>
    <t>Figure 18</t>
  </si>
  <si>
    <t>Figure 19</t>
  </si>
  <si>
    <t>Figure 20</t>
  </si>
  <si>
    <t>Figure 21</t>
  </si>
  <si>
    <t>Figure 22</t>
  </si>
  <si>
    <t>Figure 23</t>
  </si>
  <si>
    <t>Gas market share by supplier by consumption</t>
  </si>
  <si>
    <t>Figure 24</t>
  </si>
  <si>
    <t>Figure 25</t>
  </si>
  <si>
    <t>Figure 26</t>
  </si>
  <si>
    <t>Medium domestic connections unit prices incl. all taxes (January - June 2024)</t>
  </si>
  <si>
    <t>Switching rate - domestic market (G. Belfast only)</t>
  </si>
  <si>
    <t>Table 13: Switching rate - domestic market (G. Belfast only)</t>
  </si>
  <si>
    <t>Switching rate - I&amp;C market</t>
  </si>
  <si>
    <t>Table 12: Medium and large I&amp;C analysis by consumption (MWh)</t>
  </si>
  <si>
    <t>Medium and large I&amp;C analysis by consumption (MWh)</t>
  </si>
  <si>
    <t>Medium and large I&amp;C market share by market segment and consumption</t>
  </si>
  <si>
    <t>Medium and large I&amp;C market share by consumption</t>
  </si>
  <si>
    <t>Domestic and small I&amp;C analysis by connections</t>
  </si>
  <si>
    <t>Domestic and small I&amp;C connections by market segment</t>
  </si>
  <si>
    <t xml:space="preserve">Domestic and small I&amp;C market shares by connections </t>
  </si>
  <si>
    <t>Table 11: Domestic and small I&amp;C analysis by connections</t>
  </si>
  <si>
    <t>Figure 27: Medium and large I&amp;C market share by consumption</t>
  </si>
  <si>
    <t>Figure 28: Medium and large I&amp;C market share by market segment and consumption</t>
  </si>
  <si>
    <t>Figure 26: Domestic and small I&amp;C connections by market segment</t>
  </si>
  <si>
    <t xml:space="preserve">Figure 25: Domestic and small I&amp;C market shares by connections </t>
  </si>
  <si>
    <t xml:space="preserve">Figure 24: Gas market share by consumption over time - total NI market </t>
  </si>
  <si>
    <t>Table 10: Gas market share by consumption (MWhs)</t>
  </si>
  <si>
    <t xml:space="preserve">Gas market share by consumption over time - total NI market </t>
  </si>
  <si>
    <t>Gas market share by consumption (MWhs)</t>
  </si>
  <si>
    <t>Medium I&amp;C connections - unit price over time</t>
  </si>
  <si>
    <t>Small I&amp;C connections - unit price over time</t>
  </si>
  <si>
    <t>Figure 19: Medium I&amp;C connections - unit price over time</t>
  </si>
  <si>
    <t>Figure 18: Small I&amp;C connections - unit price over time</t>
  </si>
  <si>
    <t>I&amp;C connections and consumption end of June 2024 (semester 1)</t>
  </si>
  <si>
    <t>Table 6: Switching rate – domestic market</t>
  </si>
  <si>
    <t>Switching rate – domestic market</t>
  </si>
  <si>
    <t>Electricity - monthly domestic switching</t>
  </si>
  <si>
    <t>Switching rate – total NI market</t>
  </si>
  <si>
    <t>Table 5: Switching rate – total NI market</t>
  </si>
  <si>
    <t>Electricity I&amp;C consumption by market segment (GWh)</t>
  </si>
  <si>
    <t>Electricity I&amp;C market share by consumption and market segment</t>
  </si>
  <si>
    <t>Table 4: Electricity I&amp;C consumption by market segment (GWh)</t>
  </si>
  <si>
    <t>Figure 8: Electricity I&amp;C market share by consumption and market segment</t>
  </si>
  <si>
    <t>Figure 7: Electricity I&amp;C market share by consumption</t>
  </si>
  <si>
    <t>Electricity I&amp;C market share by consumption</t>
  </si>
  <si>
    <t>Electricity domestic connections by market segment</t>
  </si>
  <si>
    <t>Table 3: Electricity domestic connections by market segment</t>
  </si>
  <si>
    <t>Electricity domestic market share by connections</t>
  </si>
  <si>
    <t>Electricity domestic market share (by connections) by market segment</t>
  </si>
  <si>
    <t>Figure 6: Electricity domestic market share by connections</t>
  </si>
  <si>
    <t>Electricity market share by consumption (overtime) – total NI market</t>
  </si>
  <si>
    <t>Total electricity market share by consumption (GWh)</t>
  </si>
  <si>
    <t>Figure 4: Electricity market share by consumption (over time) – total NI market</t>
  </si>
  <si>
    <t>Table 2: Total electricity market share by consumption (GWh)</t>
  </si>
  <si>
    <t>Figure 3: Electricity market share by consumption – total NI market</t>
  </si>
  <si>
    <t>Figure 2: Electricity market share by connections (over time) – total NI market</t>
  </si>
  <si>
    <t>Table 1: Total electricity market share by connections</t>
  </si>
  <si>
    <t>Figure 1: Electricity market share by connections – total NI market</t>
  </si>
  <si>
    <t>Electricity market share by connections – total NI market</t>
  </si>
  <si>
    <t>Total electricity market share by connections</t>
  </si>
  <si>
    <t>Electricity market share by connections (over time) – total NI market</t>
  </si>
  <si>
    <t>Electricity market share by consumption – total NI market</t>
  </si>
  <si>
    <t>Figure 9 - Electricity - monthly domestic switching</t>
  </si>
  <si>
    <t>Medium domestic connections unit prices inc all taxes (January - June 2024)</t>
  </si>
  <si>
    <t>Consumption &lt; 20 MWh</t>
  </si>
  <si>
    <t>Size of Consumer</t>
  </si>
  <si>
    <t>Annual Consumption Band</t>
  </si>
  <si>
    <t>Domestic credit</t>
  </si>
  <si>
    <t>Domestic prepayment</t>
  </si>
  <si>
    <t>Power NI</t>
  </si>
  <si>
    <t>Budget Energy</t>
  </si>
  <si>
    <t>Click Energy</t>
  </si>
  <si>
    <t>Share Energy</t>
  </si>
  <si>
    <t>Market share</t>
  </si>
  <si>
    <t>3T Power</t>
  </si>
  <si>
    <t>Market Segment</t>
  </si>
  <si>
    <t>I&amp;C &lt; 20 MWh</t>
  </si>
  <si>
    <t>I&amp;C 20 – 49 MWh</t>
  </si>
  <si>
    <t>I&amp;C 50 – 499 MWh</t>
  </si>
  <si>
    <t>I&amp;C 500 – 1,999 MWh</t>
  </si>
  <si>
    <t>I&amp;C 2,000 – 19,999 MWh</t>
  </si>
  <si>
    <t>I&amp;C ≥ 20,000 MWh</t>
  </si>
  <si>
    <t>Total</t>
  </si>
  <si>
    <t>2023 - Q4</t>
  </si>
  <si>
    <t>2024 - Q1</t>
  </si>
  <si>
    <t>2024 - Q2</t>
  </si>
  <si>
    <t>2024 - Q3</t>
  </si>
  <si>
    <t>Total Consumption</t>
  </si>
  <si>
    <t>Figure 5: Electricity domestic market share (by connections) by market segment</t>
  </si>
  <si>
    <t>Number</t>
  </si>
  <si>
    <t>%</t>
  </si>
  <si>
    <t>Domestic Prepayment</t>
  </si>
  <si>
    <t>Domestic credit</t>
  </si>
  <si>
    <t>No.of Switches</t>
  </si>
  <si>
    <t>Year - Month</t>
  </si>
  <si>
    <t>I&amp;C switches</t>
  </si>
  <si>
    <t xml:space="preserve">Electric Ireland </t>
  </si>
  <si>
    <t>Total Connections</t>
  </si>
  <si>
    <t>Domestic Only</t>
  </si>
  <si>
    <t>I&amp;C Only</t>
  </si>
  <si>
    <t>Domestic prepayment (EUC1)</t>
  </si>
  <si>
    <t>I&amp;C &lt; 73,200 kWh (EUC1)</t>
  </si>
  <si>
    <t>I&amp;C &lt; 732,000 kWh (EUC2)</t>
  </si>
  <si>
    <t>I&amp;C &gt; 732,000 kWh (EUC3)</t>
  </si>
  <si>
    <t>I&amp;C Daily Metered</t>
  </si>
  <si>
    <t>Very small I&amp;C connections prices excl. VAT, incl. other taxes (January - June 2024)</t>
  </si>
  <si>
    <t>Small I&amp;C connections prices excl. VAT, incl. other taxes (January - June 2024)</t>
  </si>
  <si>
    <t>Small/medium I&amp;C connections prices excl. VAT, incl. other taxes (January - June 2024)</t>
  </si>
  <si>
    <t>Medium I&amp;C connections prices excl. VAT, incl. other Taxes (January - June 2024)</t>
  </si>
  <si>
    <t>Large + very large I&amp;C connections prices excl. VAT, incl. other taxes (January - June 2024)</t>
  </si>
  <si>
    <t>Figure 17: Large + very large I&amp;C connections prices excl. VAT, incl. other taxes (January - June 2024)</t>
  </si>
  <si>
    <t>Figure 15: Small/medium I&amp;C connections prices excl. VAT, incl. other taxes (January - June 2024)</t>
  </si>
  <si>
    <t>Figure 14: Small I&amp;C connections prices excl. VAT, incl. other taxes (January - June 2024)</t>
  </si>
  <si>
    <t>Medium domestic connections - unit price over time (January - June 2024)</t>
  </si>
  <si>
    <t>Very small connections prices excl. VAT, incl. other taxes (January - June 2024)</t>
  </si>
  <si>
    <t>Small connections prices excl. VAT, incl. other taxes (January - June 2024)</t>
  </si>
  <si>
    <t>Medium and large connections prices excl. VAT, incl. other taxes (January - June 2024)</t>
  </si>
  <si>
    <t>Total I&amp;C Electricity Consumption (GWh)</t>
  </si>
  <si>
    <t>2024 - Q4</t>
  </si>
  <si>
    <t>2024 - 10</t>
  </si>
  <si>
    <t>2024 - 11</t>
  </si>
  <si>
    <t>2024 - 12</t>
  </si>
  <si>
    <t>2024 Q4</t>
  </si>
  <si>
    <t>Consumption %</t>
  </si>
  <si>
    <t>2025 - Q1</t>
  </si>
  <si>
    <t>2025 - 01</t>
  </si>
  <si>
    <t>2025 - 02</t>
  </si>
  <si>
    <t>2025 - 03</t>
  </si>
  <si>
    <t>Consumption</t>
  </si>
  <si>
    <t>2025 Q1</t>
  </si>
  <si>
    <t>Figure 11: Medium domestic connections unit prices inc all taxes (July - December 2024)</t>
  </si>
  <si>
    <t>Figure 13: Very small I&amp;C connections prices excl. VAT, incl. other taxes (July - December 2024)</t>
  </si>
  <si>
    <t>Figure 16: Medium I&amp;C connections prices excl. VAT, incl. other taxes (July - December 2024)</t>
  </si>
  <si>
    <t>Figure 34: Very small connections prices excl. VAT, incl. other taxes (July - December 2024)</t>
  </si>
  <si>
    <t>Figure 32: Medium domestic connections unit prices incl. all taxes (July - December 2024)</t>
  </si>
  <si>
    <t>Figure 35: Small connections prices excl. VAT, incl. other taxes (July - December 2024)</t>
  </si>
  <si>
    <t>Figure 36: Medium and large connections prices excl. VAT, incl. other taxes (July - December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</si>
</sst>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%"/>
    <numFmt numFmtId="165" formatCode="0.0"/>
    <numFmt numFmtId="166" formatCode="0.000%"/>
    <numFmt numFmtId="167" formatCode="_-* #,##0_-;\-* #,##0_-;_-* &quot;-&quot;??_-;_-@_-"/>
    <numFmt numFmtId="168" formatCode="#,##0.0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sz val="11"/>
      <color theme="1"/>
      <name val="Arial"/>
      <family val="2"/>
    </font>
    <font>
      <sz val="8"/>
      <name val="Aptos Narrow"/>
      <family val="2"/>
      <scheme val="minor"/>
    </font>
    <font>
      <sz val="10"/>
      <color theme="1"/>
      <name val="Montserrat"/>
    </font>
    <font>
      <u/>
      <sz val="10"/>
      <color theme="10"/>
      <name val="Montserrat"/>
    </font>
    <font>
      <sz val="10"/>
      <name val="Montserrat"/>
    </font>
    <font>
      <sz val="11"/>
      <color rgb="FF467886"/>
      <name val="Arial"/>
      <family val="2"/>
    </font>
    <font>
      <u/>
      <sz val="10"/>
      <color rgb="FF467886"/>
      <name val="Montserrat"/>
    </font>
    <font>
      <sz val="10"/>
      <color rgb="FF467886"/>
      <name val="Montserra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36">
    <xf numFmtId="0" fontId="0" fillId="0" borderId="0" xfId="0"/>
    <xf numFmtId="0" fontId="7" fillId="0" borderId="0" xfId="0" applyFont="1"/>
    <xf numFmtId="0" fontId="8" fillId="0" borderId="0" xfId="2" applyFont="1"/>
    <xf numFmtId="0" fontId="8" fillId="0" borderId="0" xfId="2" quotePrefix="1" applyFont="1"/>
    <xf numFmtId="3" fontId="7" fillId="0" borderId="0" xfId="3" applyNumberFormat="1" applyFont="1"/>
    <xf numFmtId="0" fontId="9" fillId="0" borderId="0" xfId="0" applyFont="1"/>
    <xf numFmtId="0" fontId="4" fillId="0" borderId="0" xfId="0" applyFont="1"/>
    <xf numFmtId="0" fontId="3" fillId="0" borderId="0" xfId="0" applyFont="1"/>
    <xf numFmtId="0" fontId="2" fillId="0" borderId="0" xfId="0" applyFont="1"/>
    <xf numFmtId="0" fontId="1" fillId="0" borderId="0" xfId="0" applyFont="1"/>
    <xf numFmtId="0" fontId="11" fillId="0" borderId="0" xfId="0" applyFont="1"/>
    <xf numFmtId="164" fontId="11" fillId="0" borderId="0" xfId="1" applyNumberFormat="1" applyFont="1"/>
    <xf numFmtId="10" fontId="11" fillId="0" borderId="0" xfId="1" applyNumberFormat="1" applyFont="1"/>
    <xf numFmtId="10" fontId="11" fillId="0" borderId="0" xfId="0" applyNumberFormat="1" applyFont="1"/>
    <xf numFmtId="3" fontId="11" fillId="0" borderId="0" xfId="0" applyNumberFormat="1" applyFont="1"/>
    <xf numFmtId="0" fontId="12" fillId="0" borderId="0" xfId="2" applyFont="1"/>
    <xf numFmtId="3" fontId="11" fillId="0" borderId="0" xfId="3" applyNumberFormat="1" applyFont="1"/>
    <xf numFmtId="164" fontId="11" fillId="0" borderId="0" xfId="1" applyNumberFormat="1" applyFont="1" applyAlignment="1">
      <alignment vertical="center"/>
    </xf>
    <xf numFmtId="10" fontId="11" fillId="0" borderId="0" xfId="1" applyNumberFormat="1" applyFont="1" applyAlignment="1">
      <alignment vertical="center"/>
    </xf>
    <xf numFmtId="167" fontId="11" fillId="0" borderId="0" xfId="3" applyNumberFormat="1" applyFont="1"/>
    <xf numFmtId="168" fontId="11" fillId="0" borderId="0" xfId="3" applyNumberFormat="1" applyFont="1"/>
    <xf numFmtId="168" fontId="11" fillId="0" borderId="0" xfId="0" applyNumberFormat="1" applyFont="1"/>
    <xf numFmtId="166" fontId="11" fillId="0" borderId="0" xfId="0" applyNumberFormat="1" applyFont="1"/>
    <xf numFmtId="9" fontId="11" fillId="0" borderId="0" xfId="1" applyFont="1"/>
    <xf numFmtId="165" fontId="11" fillId="0" borderId="0" xfId="0" applyNumberFormat="1" applyFont="1"/>
    <xf numFmtId="1" fontId="11" fillId="0" borderId="0" xfId="0" applyNumberFormat="1" applyFont="1"/>
    <xf numFmtId="166" fontId="11" fillId="0" borderId="0" xfId="1" applyNumberFormat="1" applyFont="1"/>
    <xf numFmtId="4" fontId="11" fillId="0" borderId="0" xfId="3" applyNumberFormat="1" applyFont="1"/>
    <xf numFmtId="0" fontId="13" fillId="0" borderId="0" xfId="0" applyFont="1"/>
    <xf numFmtId="3" fontId="13" fillId="0" borderId="0" xfId="3" applyNumberFormat="1" applyFont="1"/>
    <xf numFmtId="2" fontId="13" fillId="0" borderId="0" xfId="0" applyNumberFormat="1" applyFont="1"/>
    <xf numFmtId="165" fontId="13" fillId="0" borderId="0" xfId="0" applyNumberFormat="1" applyFont="1"/>
    <xf numFmtId="165" fontId="11" fillId="0" borderId="0" xfId="3" applyNumberFormat="1" applyFont="1"/>
    <xf numFmtId="0" fontId="14" fillId="0" borderId="0" xfId="0" applyFont="1"/>
    <xf numFmtId="0" fontId="15" fillId="0" borderId="0" xfId="2" applyFont="1"/>
    <xf numFmtId="0" fontId="16" fillId="0" borderId="0" xfId="0" applyFont="1"/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4678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ARKETS%20GROUP\REMM\Data\Gas%20Prices%20-%20Domestic.xlsx" TargetMode="External"/><Relationship Id="rId1" Type="http://schemas.openxmlformats.org/officeDocument/2006/relationships/externalLinkPath" Target="/MARKETS%20GROUP/REMM/Data/Gas%20Prices%20-%20Domest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change"/>
      <sheetName val="NI"/>
      <sheetName val="DESNZ"/>
      <sheetName val="Eurostat"/>
      <sheetName val="Graphs"/>
      <sheetName val="Trends"/>
      <sheetName val="Publish"/>
      <sheetName val="Notes"/>
    </sheetNames>
    <sheetDataSet>
      <sheetData sheetId="0"/>
      <sheetData sheetId="1"/>
      <sheetData sheetId="2"/>
      <sheetData sheetId="3">
        <row r="1">
          <cell r="A1" t="str">
            <v>Year</v>
          </cell>
          <cell r="B1" t="str">
            <v>Semester</v>
          </cell>
          <cell r="C1" t="str">
            <v xml:space="preserve">Band </v>
          </cell>
          <cell r="D1" t="str">
            <v>Size of consumer</v>
          </cell>
          <cell r="E1" t="str">
            <v>Annual consumption (kWh)</v>
          </cell>
          <cell r="G1" t="str">
            <v>Country</v>
          </cell>
          <cell r="M1" t="str">
            <v>Unit price inc all taxes (p/kWh)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8619B-DFB1-472C-AE58-1CD10933E196}">
  <dimension ref="A1:B51"/>
  <sheetViews>
    <sheetView tabSelected="1" workbookViewId="0"/>
  </sheetViews>
  <sheetFormatPr defaultRowHeight="14.5" x14ac:dyDescent="0.35"/>
  <cols>
    <col min="1" max="1" width="12.26953125" style="8" bestFit="1" customWidth="1"/>
    <col min="2" max="2" width="92.453125" style="1" bestFit="1" customWidth="1"/>
  </cols>
  <sheetData>
    <row r="1" spans="1:2" x14ac:dyDescent="0.35">
      <c r="A1" s="5" t="s">
        <v>0</v>
      </c>
    </row>
    <row r="2" spans="1:2" x14ac:dyDescent="0.35">
      <c r="A2" s="2" t="s">
        <v>4</v>
      </c>
      <c r="B2" s="8" t="s">
        <v>239</v>
      </c>
    </row>
    <row r="3" spans="1:2" x14ac:dyDescent="0.35">
      <c r="A3" s="2" t="s">
        <v>5</v>
      </c>
      <c r="B3" s="8" t="s">
        <v>240</v>
      </c>
    </row>
    <row r="4" spans="1:2" x14ac:dyDescent="0.35">
      <c r="A4" s="2" t="s">
        <v>6</v>
      </c>
      <c r="B4" s="8" t="s">
        <v>241</v>
      </c>
    </row>
    <row r="5" spans="1:2" x14ac:dyDescent="0.35">
      <c r="A5" s="3" t="s">
        <v>7</v>
      </c>
      <c r="B5" s="8" t="s">
        <v>242</v>
      </c>
    </row>
    <row r="6" spans="1:2" x14ac:dyDescent="0.35">
      <c r="A6" s="2" t="s">
        <v>8</v>
      </c>
      <c r="B6" s="8" t="s">
        <v>232</v>
      </c>
    </row>
    <row r="7" spans="1:2" x14ac:dyDescent="0.35">
      <c r="A7" s="2" t="s">
        <v>9</v>
      </c>
      <c r="B7" s="8" t="s">
        <v>231</v>
      </c>
    </row>
    <row r="8" spans="1:2" x14ac:dyDescent="0.35">
      <c r="A8" s="2" t="s">
        <v>10</v>
      </c>
      <c r="B8" s="8" t="s">
        <v>229</v>
      </c>
    </row>
    <row r="9" spans="1:2" x14ac:dyDescent="0.35">
      <c r="A9" s="2" t="s">
        <v>11</v>
      </c>
      <c r="B9" s="8" t="s">
        <v>228</v>
      </c>
    </row>
    <row r="10" spans="1:2" x14ac:dyDescent="0.35">
      <c r="A10" s="2" t="s">
        <v>12</v>
      </c>
      <c r="B10" s="8" t="s">
        <v>226</v>
      </c>
    </row>
    <row r="11" spans="1:2" x14ac:dyDescent="0.35">
      <c r="A11" s="2" t="s">
        <v>13</v>
      </c>
      <c r="B11" s="8" t="s">
        <v>225</v>
      </c>
    </row>
    <row r="12" spans="1:2" x14ac:dyDescent="0.35">
      <c r="A12" s="2" t="s">
        <v>14</v>
      </c>
      <c r="B12" s="8" t="s">
        <v>221</v>
      </c>
    </row>
    <row r="13" spans="1:2" x14ac:dyDescent="0.35">
      <c r="A13" s="2" t="s">
        <v>15</v>
      </c>
      <c r="B13" s="8" t="s">
        <v>220</v>
      </c>
    </row>
    <row r="14" spans="1:2" x14ac:dyDescent="0.35">
      <c r="A14" s="2" t="s">
        <v>17</v>
      </c>
      <c r="B14" s="8" t="s">
        <v>218</v>
      </c>
    </row>
    <row r="15" spans="1:2" x14ac:dyDescent="0.35">
      <c r="A15" s="2" t="s">
        <v>16</v>
      </c>
      <c r="B15" s="8" t="s">
        <v>217</v>
      </c>
    </row>
    <row r="16" spans="1:2" x14ac:dyDescent="0.35">
      <c r="A16" s="2" t="s">
        <v>18</v>
      </c>
      <c r="B16" s="8" t="s">
        <v>216</v>
      </c>
    </row>
    <row r="17" spans="1:2" x14ac:dyDescent="0.35">
      <c r="A17" s="2" t="s">
        <v>19</v>
      </c>
      <c r="B17" s="8" t="s">
        <v>59</v>
      </c>
    </row>
    <row r="18" spans="1:2" x14ac:dyDescent="0.35">
      <c r="A18" s="2" t="s">
        <v>20</v>
      </c>
      <c r="B18" s="1" t="s">
        <v>60</v>
      </c>
    </row>
    <row r="19" spans="1:2" x14ac:dyDescent="0.35">
      <c r="A19" s="2" t="s">
        <v>21</v>
      </c>
      <c r="B19" s="9" t="s">
        <v>244</v>
      </c>
    </row>
    <row r="20" spans="1:2" x14ac:dyDescent="0.35">
      <c r="A20" s="2" t="s">
        <v>22</v>
      </c>
      <c r="B20" s="7" t="s">
        <v>176</v>
      </c>
    </row>
    <row r="21" spans="1:2" x14ac:dyDescent="0.35">
      <c r="A21" s="2" t="s">
        <v>177</v>
      </c>
      <c r="B21" s="8" t="s">
        <v>214</v>
      </c>
    </row>
    <row r="22" spans="1:2" x14ac:dyDescent="0.35">
      <c r="A22" s="2" t="s">
        <v>23</v>
      </c>
      <c r="B22" s="9" t="s">
        <v>286</v>
      </c>
    </row>
    <row r="23" spans="1:2" x14ac:dyDescent="0.35">
      <c r="A23" s="2" t="s">
        <v>24</v>
      </c>
      <c r="B23" s="9" t="s">
        <v>287</v>
      </c>
    </row>
    <row r="24" spans="1:2" x14ac:dyDescent="0.35">
      <c r="A24" s="2" t="s">
        <v>27</v>
      </c>
      <c r="B24" s="9" t="s">
        <v>288</v>
      </c>
    </row>
    <row r="25" spans="1:2" x14ac:dyDescent="0.35">
      <c r="A25" s="2" t="s">
        <v>178</v>
      </c>
      <c r="B25" s="9" t="s">
        <v>289</v>
      </c>
    </row>
    <row r="26" spans="1:2" x14ac:dyDescent="0.35">
      <c r="A26" s="2" t="s">
        <v>179</v>
      </c>
      <c r="B26" s="9" t="s">
        <v>290</v>
      </c>
    </row>
    <row r="27" spans="1:2" x14ac:dyDescent="0.35">
      <c r="A27" s="2" t="s">
        <v>180</v>
      </c>
      <c r="B27" s="8" t="s">
        <v>211</v>
      </c>
    </row>
    <row r="28" spans="1:2" x14ac:dyDescent="0.35">
      <c r="A28" s="2" t="s">
        <v>181</v>
      </c>
      <c r="B28" s="8" t="s">
        <v>210</v>
      </c>
    </row>
    <row r="29" spans="1:2" x14ac:dyDescent="0.35">
      <c r="A29" s="2" t="s">
        <v>182</v>
      </c>
      <c r="B29" s="8" t="s">
        <v>61</v>
      </c>
    </row>
    <row r="30" spans="1:2" x14ac:dyDescent="0.35">
      <c r="A30" s="2" t="s">
        <v>183</v>
      </c>
      <c r="B30" s="8" t="s">
        <v>62</v>
      </c>
    </row>
    <row r="31" spans="1:2" x14ac:dyDescent="0.35">
      <c r="A31" s="2" t="s">
        <v>25</v>
      </c>
      <c r="B31" s="8" t="s">
        <v>63</v>
      </c>
    </row>
    <row r="32" spans="1:2" x14ac:dyDescent="0.35">
      <c r="A32" s="2" t="s">
        <v>184</v>
      </c>
      <c r="B32" s="8" t="s">
        <v>64</v>
      </c>
    </row>
    <row r="33" spans="1:2" x14ac:dyDescent="0.35">
      <c r="A33" s="2" t="s">
        <v>185</v>
      </c>
      <c r="B33" s="8" t="s">
        <v>186</v>
      </c>
    </row>
    <row r="34" spans="1:2" x14ac:dyDescent="0.35">
      <c r="A34" s="2" t="s">
        <v>26</v>
      </c>
      <c r="B34" s="8" t="s">
        <v>209</v>
      </c>
    </row>
    <row r="35" spans="1:2" x14ac:dyDescent="0.35">
      <c r="A35" s="2" t="s">
        <v>187</v>
      </c>
      <c r="B35" s="8" t="s">
        <v>208</v>
      </c>
    </row>
    <row r="36" spans="1:2" x14ac:dyDescent="0.35">
      <c r="A36" s="2" t="s">
        <v>188</v>
      </c>
      <c r="B36" s="8" t="s">
        <v>200</v>
      </c>
    </row>
    <row r="37" spans="1:2" x14ac:dyDescent="0.35">
      <c r="A37" s="2" t="s">
        <v>189</v>
      </c>
      <c r="B37" s="8" t="s">
        <v>199</v>
      </c>
    </row>
    <row r="38" spans="1:2" x14ac:dyDescent="0.35">
      <c r="A38" s="2" t="s">
        <v>28</v>
      </c>
      <c r="B38" s="8" t="s">
        <v>198</v>
      </c>
    </row>
    <row r="39" spans="1:2" x14ac:dyDescent="0.35">
      <c r="A39" s="2" t="s">
        <v>29</v>
      </c>
      <c r="B39" s="8" t="s">
        <v>197</v>
      </c>
    </row>
    <row r="40" spans="1:2" x14ac:dyDescent="0.35">
      <c r="A40" s="2" t="s">
        <v>30</v>
      </c>
      <c r="B40" s="8" t="s">
        <v>196</v>
      </c>
    </row>
    <row r="41" spans="1:2" x14ac:dyDescent="0.35">
      <c r="A41" s="2" t="s">
        <v>32</v>
      </c>
      <c r="B41" s="8" t="s">
        <v>195</v>
      </c>
    </row>
    <row r="42" spans="1:2" x14ac:dyDescent="0.35">
      <c r="A42" s="2" t="s">
        <v>31</v>
      </c>
      <c r="B42" s="8" t="s">
        <v>65</v>
      </c>
    </row>
    <row r="43" spans="1:2" x14ac:dyDescent="0.35">
      <c r="A43" s="2" t="s">
        <v>33</v>
      </c>
      <c r="B43" s="8" t="s">
        <v>66</v>
      </c>
    </row>
    <row r="44" spans="1:2" x14ac:dyDescent="0.35">
      <c r="A44" s="2" t="s">
        <v>35</v>
      </c>
      <c r="B44" s="8" t="s">
        <v>191</v>
      </c>
    </row>
    <row r="45" spans="1:2" x14ac:dyDescent="0.35">
      <c r="A45" s="2" t="s">
        <v>34</v>
      </c>
      <c r="B45" s="8" t="s">
        <v>67</v>
      </c>
    </row>
    <row r="46" spans="1:2" x14ac:dyDescent="0.35">
      <c r="A46" s="2" t="s">
        <v>39</v>
      </c>
      <c r="B46" s="8" t="s">
        <v>193</v>
      </c>
    </row>
    <row r="47" spans="1:2" x14ac:dyDescent="0.35">
      <c r="A47" s="2" t="s">
        <v>36</v>
      </c>
      <c r="B47" s="8" t="s">
        <v>190</v>
      </c>
    </row>
    <row r="48" spans="1:2" x14ac:dyDescent="0.35">
      <c r="A48" s="2" t="s">
        <v>37</v>
      </c>
      <c r="B48" s="9" t="s">
        <v>294</v>
      </c>
    </row>
    <row r="49" spans="1:2" x14ac:dyDescent="0.35">
      <c r="A49" s="2" t="s">
        <v>38</v>
      </c>
      <c r="B49" s="9" t="s">
        <v>295</v>
      </c>
    </row>
    <row r="50" spans="1:2" x14ac:dyDescent="0.35">
      <c r="A50" s="2" t="s">
        <v>40</v>
      </c>
      <c r="B50" s="9" t="s">
        <v>296</v>
      </c>
    </row>
    <row r="51" spans="1:2" x14ac:dyDescent="0.35">
      <c r="A51" s="2" t="s">
        <v>41</v>
      </c>
      <c r="B51" s="9" t="s">
        <v>297</v>
      </c>
    </row>
  </sheetData>
  <phoneticPr fontId="10" type="noConversion"/>
  <hyperlinks>
    <hyperlink ref="A2" location="'Figure 1'!A1" display="Figure 1" xr:uid="{8C3842FE-E721-470A-B604-89C7E7D00845}"/>
    <hyperlink ref="A3" location="'Table 1'!A1" display="Table 1" xr:uid="{7059753C-52B6-4FAF-9AC1-2C630C4CCDFC}"/>
    <hyperlink ref="A4" location="'Figure 2'!A1" display="Figure 2" xr:uid="{BFA45DD6-F564-438F-9417-B57C6E4DE577}"/>
    <hyperlink ref="A5" location="'Figure 3'!A1" display="Figure 3" xr:uid="{72DB4ACB-9971-4746-8D58-61DDB63FEEE6}"/>
    <hyperlink ref="A6" location="'Table 2'!A1" display="Table 2" xr:uid="{FDA76360-2052-465E-AAAD-C26CA5573B3C}"/>
    <hyperlink ref="A7" location="'Figure 4'!A1" display="Figure 4" xr:uid="{C676E8EB-62A4-4BA9-B4F3-9639B683266B}"/>
    <hyperlink ref="A8" location="'Figure 5'!A1" display="Figure 5" xr:uid="{B7E4AE4A-A356-49C3-A993-CA265543CECB}"/>
    <hyperlink ref="A9" location="'Figure 6'!A1" display="Figure 6" xr:uid="{5BF84EC6-E08B-4D0A-9638-26C3139EC31B}"/>
    <hyperlink ref="A10" location="'Table 3'!A1" display="Table 3" xr:uid="{FB4A3CE5-1C76-4315-820C-D0B583770F7A}"/>
    <hyperlink ref="A11" location="'Figure 7'!A1" display="Figure 7" xr:uid="{13807A6E-54D3-4755-8FDD-BA1358512621}"/>
    <hyperlink ref="A12" location="'Figure 8'!A1" display="Figure 8" xr:uid="{EC930190-07B7-4AE3-BCDD-FD188C0DCE2A}"/>
    <hyperlink ref="A13" location="'Table 4'!A1" display="Table 4" xr:uid="{E4438B91-EF72-46F4-9193-B38FE0021784}"/>
    <hyperlink ref="A15" location="'Figure 9'!A1" display="Figure 9" xr:uid="{18EFA5E2-7CAF-43D3-9F11-ADA935D676FB}"/>
    <hyperlink ref="A14" location="'Table 5'!A1" display="Table 5" xr:uid="{F86D04E3-EF42-440D-BF0B-2DC3500A1E29}"/>
    <hyperlink ref="A17" location="'Figure 10'!A1" display="Figure 10" xr:uid="{04E41222-0A16-41B1-9ADB-027DB0CC6E4E}"/>
    <hyperlink ref="A16" location="'Table 6'!A1" display="Table 6" xr:uid="{9E86094E-B2A5-40B8-9271-BDA825970F71}"/>
    <hyperlink ref="A19" location="'Figure 11'!A1" display="Figure 11" xr:uid="{E06077D5-CD76-446E-B177-F521212CE2FC}"/>
    <hyperlink ref="A18" location="'Table 7'!A1" display="Table 8" xr:uid="{B7A4CDD2-BE5E-43E9-B18E-5899B7A72069}"/>
    <hyperlink ref="A20" location="'Figure 12'!A1" display="Figure 12" xr:uid="{AE4D3F41-72E6-4749-8CB7-F089B1B3FEE9}"/>
    <hyperlink ref="A22" location="'Figure 13'!A1" display="Figure 13" xr:uid="{C3135C61-A1CA-4D45-8545-60DCE3C951D4}"/>
    <hyperlink ref="A23" location="'Figure 14'!A1" display="Figure 14" xr:uid="{17E31605-1741-4E3F-8702-16C1EB27D0CF}"/>
    <hyperlink ref="A31" location="'Table 9'!A1" display="Table 9" xr:uid="{9C52B38D-C287-4673-95E2-1B385B25B890}"/>
    <hyperlink ref="A34" location="'Table 10'!A1" display="Table 10" xr:uid="{7C01C40E-59D5-4E82-A5F4-6BC1DA851904}"/>
    <hyperlink ref="A24" location="'Figure 15'!A1" display="Figure 15" xr:uid="{5E3C57F0-4383-4E03-A2D0-68C4B57369AB}"/>
    <hyperlink ref="A38" location="'Table 11'!A1" display="Table 11" xr:uid="{E6DE03C7-0C39-497F-868C-5989FCAF595A}"/>
    <hyperlink ref="A39" location="'Figure 27'!A1" display="Figure 27" xr:uid="{AE73D6EA-5B3F-46A3-9DF0-364958F9CE0A}"/>
    <hyperlink ref="A40" location="'Figure 28'!A1" display="Figure 28" xr:uid="{91A770C7-228D-4621-A146-C4F4E4EEEA54}"/>
    <hyperlink ref="A42" location="'Figure 29'!A1" display="Figure 29" xr:uid="{BAE1F7F9-C016-4AC7-BCAF-5C6D29263349}"/>
    <hyperlink ref="A41" location="'Table 12'!A1" display="Table 12" xr:uid="{491D57C4-8E3A-4E77-9772-7363B8D2A600}"/>
    <hyperlink ref="A43" location="'Figure 30'!A1" display="Figure 30" xr:uid="{FEDF9DB3-687B-43E2-AB3A-DAA96CDC2410}"/>
    <hyperlink ref="A45" location="'Figure 31'!A1" display="Figure 31" xr:uid="{AF0FECF8-8C90-450A-80CE-7B36371A9D0A}"/>
    <hyperlink ref="A44" location="'Table 13'!A1" display="Table 13" xr:uid="{5A610523-0FBC-40A3-9441-5FA6764ED2DB}"/>
    <hyperlink ref="A47" location="'Figure 32'!A1" display="Figure 32" xr:uid="{CCDAAE33-21A3-4E3B-902D-7D4A969A3BE8}"/>
    <hyperlink ref="A48" location="'Figure 33'!A1" display="Figure 33" xr:uid="{4D4535FA-020C-4240-B6BC-80083754E5A9}"/>
    <hyperlink ref="A49" location="'Figure 34'!A1" display="Figure 34" xr:uid="{E9AB3677-D8EE-4DFC-80F6-E6102BA17737}"/>
    <hyperlink ref="A46" location="'Table 14'!A1" display="Table 14" xr:uid="{0C0B8422-9780-4153-B1E3-B8EC83FA4166}"/>
    <hyperlink ref="A50" location="'Figure 35'!A1" display="Figure 35" xr:uid="{318B9B6B-8B84-4159-9905-2076AE7ED06D}"/>
    <hyperlink ref="A51" location="'Figure 36'!A1" display="Figure 36" xr:uid="{93CDFF30-6281-49D2-8E70-684DAB306AFC}"/>
    <hyperlink ref="A21" location="'Table 8'!A1" display="Figure 12" xr:uid="{F6EF6B0C-B70A-4864-B3FB-C2D71409615D}"/>
    <hyperlink ref="A25" location="'Figure 16'!A1" display="Figure 16" xr:uid="{780AAEB6-0B70-4376-93CC-974C0D9F3C02}"/>
    <hyperlink ref="A27" location="'Figure 18'!A1" display="Figure 18" xr:uid="{218E53C8-9BE7-4378-8BDB-20ECA22DC7E2}"/>
    <hyperlink ref="A29" location="'Figure 20'!A1" display="Figure 20" xr:uid="{5C0948CB-AB99-4BAF-94D9-EA32E72DC2F2}"/>
    <hyperlink ref="A26" location="'Figure 17'!A1" display="Figure 17" xr:uid="{90FCF0C5-9945-4050-B2B3-E892CED5AFC8}"/>
    <hyperlink ref="A28" location="'Figure 19'!A1" display="Figure 19" xr:uid="{4EBFB857-D85D-4CAE-B0D2-3AE645255098}"/>
    <hyperlink ref="A30" location="'Figure 21'!A1" display="Figure 21" xr:uid="{2F4E459A-6F22-4C0A-8FAF-B888941A30EB}"/>
    <hyperlink ref="A32" location="'Figure 22'!A1" display="Figure 22" xr:uid="{1BEA326F-C8EC-4F35-BAF8-3616255938DC}"/>
    <hyperlink ref="A33" location="'Figure 23'!A1" display="Figure 23" xr:uid="{D5D2DF36-FDD5-4EF6-B671-D087A2DDC3A5}"/>
    <hyperlink ref="A35" location="'Figure 24'!A1" display="Figure 24" xr:uid="{4C426FE3-42F5-46C2-AA99-5F0105C3BB3E}"/>
    <hyperlink ref="A36" location="'Figure 25'!A1" display="Figure 25" xr:uid="{3EB57FB9-6C07-442A-BE98-CB85D1A255B2}"/>
    <hyperlink ref="A37" location="'Figure 26'!A1" display="Figure 26" xr:uid="{45A8E278-DBB4-425F-9CEC-5D9A3709AF13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CEBA3-BF6B-40E1-BD62-83287587D032}">
  <dimension ref="A1:R11"/>
  <sheetViews>
    <sheetView workbookViewId="0">
      <selection activeCell="H21" sqref="H20:H21"/>
    </sheetView>
  </sheetViews>
  <sheetFormatPr defaultRowHeight="15" x14ac:dyDescent="0.4"/>
  <cols>
    <col min="1" max="1" width="21" style="10" bestFit="1" customWidth="1"/>
    <col min="2" max="2" width="9.7265625" style="10" bestFit="1" customWidth="1"/>
    <col min="3" max="3" width="5.453125" style="10" bestFit="1" customWidth="1"/>
    <col min="4" max="4" width="13.1796875" style="10" bestFit="1" customWidth="1"/>
    <col min="5" max="5" width="5.26953125" style="10" bestFit="1" customWidth="1"/>
    <col min="6" max="6" width="15.7265625" style="10" bestFit="1" customWidth="1"/>
    <col min="7" max="7" width="5" style="10" bestFit="1" customWidth="1"/>
    <col min="8" max="8" width="15.54296875" style="10" bestFit="1" customWidth="1"/>
    <col min="9" max="9" width="4.26953125" style="10" bestFit="1" customWidth="1"/>
    <col min="10" max="10" width="13" style="10" bestFit="1" customWidth="1"/>
    <col min="11" max="11" width="5.26953125" style="10" bestFit="1" customWidth="1"/>
    <col min="12" max="12" width="10.1796875" style="10" bestFit="1" customWidth="1"/>
    <col min="13" max="13" width="6.1796875" style="10" bestFit="1" customWidth="1"/>
    <col min="14" max="14" width="14" style="10" bestFit="1" customWidth="1"/>
    <col min="15" max="15" width="5" style="10" bestFit="1" customWidth="1"/>
    <col min="16" max="16" width="16.453125" style="10" bestFit="1" customWidth="1"/>
    <col min="17" max="17" width="5.26953125" style="10" bestFit="1" customWidth="1"/>
    <col min="18" max="18" width="8.7265625" style="10"/>
  </cols>
  <sheetData>
    <row r="1" spans="1:17" x14ac:dyDescent="0.4">
      <c r="A1" s="10" t="s">
        <v>227</v>
      </c>
    </row>
    <row r="3" spans="1:17" x14ac:dyDescent="0.4">
      <c r="A3" s="10" t="s">
        <v>256</v>
      </c>
      <c r="B3" s="10" t="s">
        <v>250</v>
      </c>
      <c r="D3" s="10" t="s">
        <v>133</v>
      </c>
      <c r="F3" s="10" t="s">
        <v>251</v>
      </c>
      <c r="H3" s="10" t="s">
        <v>137</v>
      </c>
      <c r="J3" s="10" t="s">
        <v>252</v>
      </c>
      <c r="L3" s="10" t="s">
        <v>136</v>
      </c>
      <c r="N3" s="10" t="s">
        <v>253</v>
      </c>
      <c r="P3" s="10" t="s">
        <v>72</v>
      </c>
    </row>
    <row r="4" spans="1:17" x14ac:dyDescent="0.4">
      <c r="B4" s="10" t="s">
        <v>270</v>
      </c>
      <c r="C4" s="10" t="s">
        <v>271</v>
      </c>
      <c r="D4" s="10" t="s">
        <v>270</v>
      </c>
      <c r="E4" s="10" t="s">
        <v>271</v>
      </c>
      <c r="F4" s="10" t="s">
        <v>270</v>
      </c>
      <c r="G4" s="10" t="s">
        <v>271</v>
      </c>
      <c r="H4" s="10" t="s">
        <v>270</v>
      </c>
      <c r="I4" s="10" t="s">
        <v>271</v>
      </c>
      <c r="J4" s="10" t="s">
        <v>270</v>
      </c>
      <c r="K4" s="10" t="s">
        <v>271</v>
      </c>
      <c r="L4" s="10" t="s">
        <v>270</v>
      </c>
      <c r="M4" s="10" t="s">
        <v>271</v>
      </c>
      <c r="N4" s="10" t="s">
        <v>270</v>
      </c>
      <c r="O4" s="10" t="s">
        <v>271</v>
      </c>
      <c r="P4" s="10" t="s">
        <v>270</v>
      </c>
      <c r="Q4" s="10" t="s">
        <v>271</v>
      </c>
    </row>
    <row r="5" spans="1:17" x14ac:dyDescent="0.4">
      <c r="A5" s="10" t="s">
        <v>249</v>
      </c>
      <c r="B5" s="16">
        <v>208172</v>
      </c>
      <c r="C5" s="23">
        <v>0.40281661251840684</v>
      </c>
      <c r="D5" s="16">
        <v>42979</v>
      </c>
      <c r="E5" s="23">
        <v>0.29902803192118499</v>
      </c>
      <c r="F5" s="16">
        <v>95934</v>
      </c>
      <c r="G5" s="23">
        <v>0.81599428411033703</v>
      </c>
      <c r="H5" s="16">
        <v>13199</v>
      </c>
      <c r="I5" s="24">
        <v>0.44241469464369509</v>
      </c>
      <c r="J5" s="16">
        <v>24136</v>
      </c>
      <c r="K5" s="23">
        <v>0.70463900972177618</v>
      </c>
      <c r="L5" s="16">
        <v>0</v>
      </c>
      <c r="M5" s="23">
        <v>0</v>
      </c>
      <c r="N5" s="16">
        <v>4472</v>
      </c>
      <c r="O5" s="23">
        <v>0.61538461538461542</v>
      </c>
      <c r="P5" s="19">
        <v>388892</v>
      </c>
      <c r="Q5" s="23">
        <v>0.45712794556198272</v>
      </c>
    </row>
    <row r="6" spans="1:17" x14ac:dyDescent="0.4">
      <c r="A6" s="10" t="s">
        <v>248</v>
      </c>
      <c r="B6" s="16">
        <v>308619</v>
      </c>
      <c r="C6" s="23">
        <v>0.59718338748159316</v>
      </c>
      <c r="D6" s="16">
        <v>100750</v>
      </c>
      <c r="E6" s="23">
        <v>0.70097196807881501</v>
      </c>
      <c r="F6" s="16">
        <v>21633</v>
      </c>
      <c r="G6" s="23">
        <v>0.18400571588966291</v>
      </c>
      <c r="H6" s="16">
        <v>16635</v>
      </c>
      <c r="I6" s="24">
        <v>0.55758530535630491</v>
      </c>
      <c r="J6" s="16">
        <v>10117</v>
      </c>
      <c r="K6" s="23">
        <v>0.29536099027822382</v>
      </c>
      <c r="L6" s="16">
        <v>1288</v>
      </c>
      <c r="M6" s="23">
        <v>1</v>
      </c>
      <c r="N6" s="16">
        <v>2795</v>
      </c>
      <c r="O6" s="23">
        <v>0.38461538461538464</v>
      </c>
      <c r="P6" s="19">
        <v>461837</v>
      </c>
      <c r="Q6" s="23">
        <v>0.54287205443801723</v>
      </c>
    </row>
    <row r="7" spans="1:17" x14ac:dyDescent="0.4">
      <c r="A7" s="10" t="s">
        <v>263</v>
      </c>
      <c r="B7" s="16">
        <v>516791</v>
      </c>
      <c r="C7" s="25"/>
      <c r="D7" s="16">
        <v>143729</v>
      </c>
      <c r="E7" s="25"/>
      <c r="F7" s="16">
        <v>117567</v>
      </c>
      <c r="G7" s="25"/>
      <c r="H7" s="16">
        <v>29834</v>
      </c>
      <c r="I7" s="25"/>
      <c r="J7" s="16">
        <v>34253</v>
      </c>
      <c r="K7" s="23"/>
      <c r="L7" s="16">
        <v>1288</v>
      </c>
      <c r="M7" s="23"/>
      <c r="N7" s="16">
        <v>7267</v>
      </c>
      <c r="O7" s="23"/>
      <c r="P7" s="19">
        <v>850729</v>
      </c>
      <c r="Q7" s="23"/>
    </row>
    <row r="9" spans="1:17" x14ac:dyDescent="0.4">
      <c r="A9" s="10" t="s">
        <v>1</v>
      </c>
    </row>
    <row r="11" spans="1:17" x14ac:dyDescent="0.4">
      <c r="A11" s="15" t="s">
        <v>0</v>
      </c>
    </row>
  </sheetData>
  <hyperlinks>
    <hyperlink ref="A11" location="Contents!A1" display="Contents" xr:uid="{926C6466-D233-4ADC-A908-5BAED359B5C1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427AF-91EC-4668-91EF-A356D6A08F1E}">
  <dimension ref="A1:D18"/>
  <sheetViews>
    <sheetView workbookViewId="0">
      <selection activeCell="D9" sqref="D9"/>
    </sheetView>
  </sheetViews>
  <sheetFormatPr defaultRowHeight="15" x14ac:dyDescent="0.4"/>
  <cols>
    <col min="1" max="1" width="36.453125" style="10" customWidth="1"/>
    <col min="2" max="2" width="15.81640625" style="10" bestFit="1" customWidth="1"/>
    <col min="3" max="4" width="8.7265625" style="10"/>
  </cols>
  <sheetData>
    <row r="1" spans="1:2" x14ac:dyDescent="0.4">
      <c r="A1" s="10" t="s">
        <v>224</v>
      </c>
    </row>
    <row r="3" spans="1:2" x14ac:dyDescent="0.4">
      <c r="B3" s="10" t="s">
        <v>263</v>
      </c>
    </row>
    <row r="4" spans="1:2" x14ac:dyDescent="0.4">
      <c r="A4" s="10" t="s">
        <v>250</v>
      </c>
      <c r="B4" s="11">
        <v>0.30001116563752039</v>
      </c>
    </row>
    <row r="5" spans="1:2" x14ac:dyDescent="0.4">
      <c r="A5" s="10" t="s">
        <v>133</v>
      </c>
      <c r="B5" s="11">
        <v>0.1618460717285769</v>
      </c>
    </row>
    <row r="6" spans="1:2" x14ac:dyDescent="0.4">
      <c r="A6" s="10" t="s">
        <v>137</v>
      </c>
      <c r="B6" s="11">
        <v>0.32327001612903578</v>
      </c>
    </row>
    <row r="7" spans="1:2" x14ac:dyDescent="0.4">
      <c r="A7" s="10" t="s">
        <v>136</v>
      </c>
      <c r="B7" s="11">
        <v>0.15549747992657087</v>
      </c>
    </row>
    <row r="8" spans="1:2" x14ac:dyDescent="0.4">
      <c r="A8" s="10" t="s">
        <v>251</v>
      </c>
      <c r="B8" s="11">
        <v>4.316644891981674E-3</v>
      </c>
    </row>
    <row r="9" spans="1:2" x14ac:dyDescent="0.4">
      <c r="A9" s="10" t="s">
        <v>252</v>
      </c>
      <c r="B9" s="11">
        <v>3.1978670387174946E-2</v>
      </c>
    </row>
    <row r="10" spans="1:2" x14ac:dyDescent="0.4">
      <c r="A10" s="10" t="s">
        <v>138</v>
      </c>
      <c r="B10" s="11">
        <v>1.2283257361612296E-2</v>
      </c>
    </row>
    <row r="11" spans="1:2" x14ac:dyDescent="0.4">
      <c r="A11" s="10" t="s">
        <v>255</v>
      </c>
      <c r="B11" s="11">
        <v>1.0461115002802853E-2</v>
      </c>
    </row>
    <row r="12" spans="1:2" x14ac:dyDescent="0.4">
      <c r="A12" s="10" t="s">
        <v>253</v>
      </c>
      <c r="B12" s="26">
        <v>3.3557893472414287E-4</v>
      </c>
    </row>
    <row r="14" spans="1:2" x14ac:dyDescent="0.4">
      <c r="A14" s="10" t="s">
        <v>298</v>
      </c>
      <c r="B14" s="20">
        <v>1189.6050517240001</v>
      </c>
    </row>
    <row r="16" spans="1:2" x14ac:dyDescent="0.4">
      <c r="A16" s="10" t="s">
        <v>1</v>
      </c>
    </row>
    <row r="18" spans="1:1" x14ac:dyDescent="0.4">
      <c r="A18" s="15" t="s">
        <v>0</v>
      </c>
    </row>
  </sheetData>
  <hyperlinks>
    <hyperlink ref="A18" location="Contents!A1" display="Contents" xr:uid="{52C97303-8072-4953-AF93-D2E2A8DFA81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BADDC-FE5F-4701-9F70-86EC6EB0A55E}">
  <dimension ref="A1:H16"/>
  <sheetViews>
    <sheetView workbookViewId="0">
      <selection activeCell="K26" sqref="K26"/>
    </sheetView>
  </sheetViews>
  <sheetFormatPr defaultRowHeight="15" x14ac:dyDescent="0.4"/>
  <cols>
    <col min="1" max="1" width="15.7265625" style="10" bestFit="1" customWidth="1"/>
    <col min="2" max="2" width="14.1796875" style="10" bestFit="1" customWidth="1"/>
    <col min="3" max="3" width="17" style="10" bestFit="1" customWidth="1"/>
    <col min="4" max="4" width="18.26953125" style="10" bestFit="1" customWidth="1"/>
    <col min="5" max="5" width="20.54296875" style="10" bestFit="1" customWidth="1"/>
    <col min="6" max="6" width="23.54296875" style="10" bestFit="1" customWidth="1"/>
    <col min="7" max="7" width="18.54296875" style="10" bestFit="1" customWidth="1"/>
    <col min="8" max="8" width="8.7265625" style="10"/>
  </cols>
  <sheetData>
    <row r="1" spans="1:8" x14ac:dyDescent="0.4">
      <c r="A1" s="10" t="s">
        <v>223</v>
      </c>
    </row>
    <row r="3" spans="1:8" x14ac:dyDescent="0.4">
      <c r="B3" s="10" t="s">
        <v>257</v>
      </c>
      <c r="C3" s="10" t="s">
        <v>258</v>
      </c>
      <c r="D3" s="10" t="s">
        <v>259</v>
      </c>
      <c r="E3" s="10" t="s">
        <v>260</v>
      </c>
      <c r="F3" s="10" t="s">
        <v>261</v>
      </c>
      <c r="G3" s="10" t="s">
        <v>262</v>
      </c>
    </row>
    <row r="4" spans="1:8" x14ac:dyDescent="0.4">
      <c r="A4" s="10" t="s">
        <v>250</v>
      </c>
      <c r="B4" s="11">
        <v>0.50963840636205349</v>
      </c>
      <c r="C4" s="11">
        <v>0.39220773031738382</v>
      </c>
      <c r="D4" s="11">
        <v>0.308404553576408</v>
      </c>
      <c r="E4" s="11">
        <v>0.33719677841031676</v>
      </c>
      <c r="F4" s="11">
        <v>0.34594906641633932</v>
      </c>
      <c r="G4" s="11">
        <v>1.2100549300369018E-2</v>
      </c>
    </row>
    <row r="5" spans="1:8" x14ac:dyDescent="0.4">
      <c r="A5" s="10" t="s">
        <v>133</v>
      </c>
      <c r="B5" s="11">
        <v>0.19125093362500542</v>
      </c>
      <c r="C5" s="11">
        <v>0.21923105339467119</v>
      </c>
      <c r="D5" s="11">
        <v>0.15893079950159103</v>
      </c>
      <c r="E5" s="11">
        <v>0.13336275525290039</v>
      </c>
      <c r="F5" s="11">
        <v>8.9643430653655681E-2</v>
      </c>
      <c r="G5" s="11">
        <v>0.26588996132835391</v>
      </c>
    </row>
    <row r="6" spans="1:8" x14ac:dyDescent="0.4">
      <c r="A6" s="10" t="s">
        <v>137</v>
      </c>
      <c r="B6" s="11">
        <v>0.11278322863248702</v>
      </c>
      <c r="C6" s="11">
        <v>0.16047438421019447</v>
      </c>
      <c r="D6" s="11">
        <v>0.26337925296927145</v>
      </c>
      <c r="E6" s="11">
        <v>0.30442311247720066</v>
      </c>
      <c r="F6" s="11">
        <v>0.41491787028749044</v>
      </c>
      <c r="G6" s="11">
        <v>0.50303687629138505</v>
      </c>
    </row>
    <row r="7" spans="1:8" x14ac:dyDescent="0.4">
      <c r="A7" s="10" t="s">
        <v>136</v>
      </c>
      <c r="B7" s="11">
        <v>0.13317097797619282</v>
      </c>
      <c r="C7" s="11">
        <v>0.15510188737865849</v>
      </c>
      <c r="D7" s="11">
        <v>0.18060094596830203</v>
      </c>
      <c r="E7" s="11">
        <v>0.15675196242597031</v>
      </c>
      <c r="F7" s="11">
        <v>9.4404915451190299E-2</v>
      </c>
      <c r="G7" s="11">
        <v>0.21897261307989205</v>
      </c>
    </row>
    <row r="8" spans="1:8" x14ac:dyDescent="0.4">
      <c r="A8" s="10" t="s">
        <v>251</v>
      </c>
      <c r="B8" s="11">
        <v>1.3981411961938361E-2</v>
      </c>
      <c r="C8" s="11">
        <v>1.8878954598984143E-2</v>
      </c>
      <c r="D8" s="11">
        <v>5.839078288364016E-3</v>
      </c>
      <c r="E8" s="11">
        <v>0</v>
      </c>
      <c r="F8" s="11">
        <v>0</v>
      </c>
      <c r="G8" s="11">
        <v>0</v>
      </c>
    </row>
    <row r="9" spans="1:8" x14ac:dyDescent="0.4">
      <c r="A9" s="10" t="s">
        <v>252</v>
      </c>
      <c r="B9" s="11">
        <v>2.8143927955137073E-2</v>
      </c>
      <c r="C9" s="11">
        <v>4.4158197465865086E-2</v>
      </c>
      <c r="D9" s="11">
        <v>5.2598137292445425E-2</v>
      </c>
      <c r="E9" s="11">
        <v>2.3798749599054748E-2</v>
      </c>
      <c r="F9" s="11">
        <v>3.1499701877393142E-2</v>
      </c>
      <c r="G9" s="11">
        <v>0</v>
      </c>
    </row>
    <row r="10" spans="1:8" x14ac:dyDescent="0.4">
      <c r="A10" s="10" t="s">
        <v>138</v>
      </c>
      <c r="B10" s="11">
        <v>3.7562843761585257E-3</v>
      </c>
      <c r="C10" s="11">
        <v>1.0700182585788806E-3</v>
      </c>
      <c r="D10" s="11">
        <v>8.3143943347359101E-3</v>
      </c>
      <c r="E10" s="11">
        <v>2.8028442884375292E-2</v>
      </c>
      <c r="F10" s="11">
        <v>2.0411688017380664E-2</v>
      </c>
      <c r="G10" s="11">
        <v>0</v>
      </c>
    </row>
    <row r="11" spans="1:8" x14ac:dyDescent="0.4">
      <c r="A11" s="10" t="s">
        <v>255</v>
      </c>
      <c r="B11" s="11">
        <v>7.0734666744175154E-3</v>
      </c>
      <c r="C11" s="11">
        <v>8.6405563848476613E-3</v>
      </c>
      <c r="D11" s="11">
        <v>2.0831726037445659E-2</v>
      </c>
      <c r="E11" s="11">
        <v>1.6438198950181643E-2</v>
      </c>
      <c r="F11" s="11">
        <v>3.1733272965502571E-3</v>
      </c>
      <c r="G11" s="11">
        <v>0</v>
      </c>
    </row>
    <row r="12" spans="1:8" s="6" customFormat="1" x14ac:dyDescent="0.4">
      <c r="A12" s="10" t="s">
        <v>253</v>
      </c>
      <c r="B12" s="11">
        <v>2.0136243660983917E-4</v>
      </c>
      <c r="C12" s="11">
        <v>2.3721799081618023E-4</v>
      </c>
      <c r="D12" s="11">
        <v>1.1011120314362828E-3</v>
      </c>
      <c r="E12" s="11">
        <v>0</v>
      </c>
      <c r="F12" s="11">
        <v>0</v>
      </c>
      <c r="G12" s="11">
        <v>0</v>
      </c>
      <c r="H12" s="10"/>
    </row>
    <row r="14" spans="1:8" x14ac:dyDescent="0.4">
      <c r="A14" s="10" t="s">
        <v>1</v>
      </c>
    </row>
    <row r="16" spans="1:8" x14ac:dyDescent="0.4">
      <c r="A16" s="15" t="s">
        <v>0</v>
      </c>
    </row>
  </sheetData>
  <hyperlinks>
    <hyperlink ref="A16" location="Contents!A1" display="Contents" xr:uid="{4D2A8FFB-0FA6-4EB3-AACD-034569743ED6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1E86E-CEDD-4EE5-9622-709BCABF1EA2}">
  <dimension ref="A1:L14"/>
  <sheetViews>
    <sheetView workbookViewId="0">
      <selection activeCell="J21" sqref="J21"/>
    </sheetView>
  </sheetViews>
  <sheetFormatPr defaultRowHeight="15" x14ac:dyDescent="0.4"/>
  <cols>
    <col min="1" max="1" width="23.54296875" style="10" bestFit="1" customWidth="1"/>
    <col min="2" max="2" width="15.54296875" style="10" bestFit="1" customWidth="1"/>
    <col min="3" max="3" width="9.7265625" style="10" bestFit="1" customWidth="1"/>
    <col min="4" max="4" width="13.1796875" style="10" bestFit="1" customWidth="1"/>
    <col min="5" max="5" width="10.1796875" style="10" bestFit="1" customWidth="1"/>
    <col min="6" max="6" width="13" style="10" bestFit="1" customWidth="1"/>
    <col min="7" max="7" width="10.26953125" style="10" bestFit="1" customWidth="1"/>
    <col min="8" max="8" width="9.54296875" style="10" bestFit="1" customWidth="1"/>
    <col min="9" max="9" width="15.7265625" style="10" bestFit="1" customWidth="1"/>
    <col min="10" max="10" width="14" style="10" bestFit="1" customWidth="1"/>
    <col min="11" max="11" width="19.453125" style="10" bestFit="1" customWidth="1"/>
    <col min="12" max="12" width="8.7265625" style="10"/>
  </cols>
  <sheetData>
    <row r="1" spans="1:11" x14ac:dyDescent="0.4">
      <c r="A1" s="10" t="s">
        <v>222</v>
      </c>
    </row>
    <row r="3" spans="1:11" x14ac:dyDescent="0.4">
      <c r="A3" s="10" t="s">
        <v>256</v>
      </c>
      <c r="B3" s="10" t="s">
        <v>137</v>
      </c>
      <c r="C3" s="10" t="s">
        <v>250</v>
      </c>
      <c r="D3" s="10" t="s">
        <v>133</v>
      </c>
      <c r="E3" s="10" t="s">
        <v>136</v>
      </c>
      <c r="F3" s="10" t="s">
        <v>252</v>
      </c>
      <c r="G3" s="10" t="s">
        <v>138</v>
      </c>
      <c r="H3" s="10" t="s">
        <v>255</v>
      </c>
      <c r="I3" s="10" t="s">
        <v>251</v>
      </c>
      <c r="J3" s="10" t="s">
        <v>253</v>
      </c>
      <c r="K3" s="10" t="s">
        <v>268</v>
      </c>
    </row>
    <row r="4" spans="1:11" x14ac:dyDescent="0.4">
      <c r="A4" s="10" t="s">
        <v>257</v>
      </c>
      <c r="B4" s="20">
        <v>10.464906497996122</v>
      </c>
      <c r="C4" s="20">
        <v>47.288221263337618</v>
      </c>
      <c r="D4" s="20">
        <v>17.745751405662787</v>
      </c>
      <c r="E4" s="20">
        <v>12.356640696187057</v>
      </c>
      <c r="F4" s="20">
        <v>2.6114128679236233</v>
      </c>
      <c r="G4" s="20">
        <v>0.34853732468038001</v>
      </c>
      <c r="H4" s="20">
        <v>0.65633133810773547</v>
      </c>
      <c r="I4" s="20">
        <v>1.2973043125802475</v>
      </c>
      <c r="J4" s="20">
        <v>1.8683975417987379E-2</v>
      </c>
      <c r="K4" s="24">
        <v>92.787789681893557</v>
      </c>
    </row>
    <row r="5" spans="1:11" x14ac:dyDescent="0.4">
      <c r="A5" s="10" t="s">
        <v>258</v>
      </c>
      <c r="B5" s="20">
        <v>16.574073791267935</v>
      </c>
      <c r="C5" s="20">
        <v>40.507897230946824</v>
      </c>
      <c r="D5" s="20">
        <v>22.642564881516162</v>
      </c>
      <c r="E5" s="20">
        <v>16.019192964851442</v>
      </c>
      <c r="F5" s="20">
        <v>4.5607355148344872</v>
      </c>
      <c r="G5" s="20">
        <v>0.11051334867539411</v>
      </c>
      <c r="H5" s="20">
        <v>0.89241170685843807</v>
      </c>
      <c r="I5" s="20">
        <v>1.949851299729634</v>
      </c>
      <c r="J5" s="20">
        <v>2.4500287094131268E-2</v>
      </c>
      <c r="K5" s="24">
        <v>103.28174102577445</v>
      </c>
    </row>
    <row r="6" spans="1:11" x14ac:dyDescent="0.4">
      <c r="A6" s="10" t="s">
        <v>259</v>
      </c>
      <c r="B6" s="20">
        <v>85.158313488095018</v>
      </c>
      <c r="C6" s="20">
        <v>99.716326774151383</v>
      </c>
      <c r="D6" s="20">
        <v>51.387034833943872</v>
      </c>
      <c r="E6" s="20">
        <v>58.3936350324812</v>
      </c>
      <c r="F6" s="20">
        <v>17.006535685491201</v>
      </c>
      <c r="G6" s="20">
        <v>2.6882899516147125</v>
      </c>
      <c r="H6" s="20">
        <v>6.7355140406669829</v>
      </c>
      <c r="I6" s="20">
        <v>1.8879469576901187</v>
      </c>
      <c r="J6" s="27">
        <v>0.35602213348788014</v>
      </c>
      <c r="K6" s="24">
        <v>323.32961889762242</v>
      </c>
    </row>
    <row r="7" spans="1:11" x14ac:dyDescent="0.4">
      <c r="A7" s="10" t="s">
        <v>260</v>
      </c>
      <c r="B7" s="20">
        <v>59.921804752642458</v>
      </c>
      <c r="C7" s="20">
        <v>66.37288264581521</v>
      </c>
      <c r="D7" s="20">
        <v>26.250756443918952</v>
      </c>
      <c r="E7" s="20">
        <v>30.854623391270941</v>
      </c>
      <c r="F7" s="20">
        <v>4.684480147473657</v>
      </c>
      <c r="G7" s="20">
        <v>5.5170412928614674</v>
      </c>
      <c r="H7" s="20">
        <v>3.2356496849484357</v>
      </c>
      <c r="I7" s="20">
        <v>0</v>
      </c>
      <c r="J7" s="20">
        <v>0</v>
      </c>
      <c r="K7" s="24">
        <v>196.83723835893116</v>
      </c>
    </row>
    <row r="8" spans="1:11" x14ac:dyDescent="0.4">
      <c r="A8" s="10" t="s">
        <v>261</v>
      </c>
      <c r="B8" s="20">
        <v>120.90457124811081</v>
      </c>
      <c r="C8" s="20">
        <v>100.80747671767072</v>
      </c>
      <c r="D8" s="20">
        <v>26.121556395920706</v>
      </c>
      <c r="E8" s="20">
        <v>27.509024420740744</v>
      </c>
      <c r="F8" s="20">
        <v>9.1788236242770278</v>
      </c>
      <c r="G8" s="20">
        <v>5.9478430911680471</v>
      </c>
      <c r="H8" s="20">
        <v>0.92468848341840837</v>
      </c>
      <c r="I8" s="20">
        <v>0</v>
      </c>
      <c r="J8" s="20">
        <v>0</v>
      </c>
      <c r="K8" s="24">
        <v>291.39398398130652</v>
      </c>
    </row>
    <row r="9" spans="1:11" x14ac:dyDescent="0.4">
      <c r="A9" s="10" t="s">
        <v>262</v>
      </c>
      <c r="B9" s="20">
        <v>91.539974479887604</v>
      </c>
      <c r="C9" s="20">
        <v>2.2019935840782652</v>
      </c>
      <c r="D9" s="20">
        <v>48.385240569037492</v>
      </c>
      <c r="E9" s="20">
        <v>39.847471145468596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4">
        <v>181.97467977847197</v>
      </c>
    </row>
    <row r="10" spans="1:11" x14ac:dyDescent="0.4">
      <c r="A10" s="10" t="s">
        <v>263</v>
      </c>
      <c r="B10" s="20">
        <v>384.56364425799995</v>
      </c>
      <c r="C10" s="20">
        <v>356.89479821600003</v>
      </c>
      <c r="D10" s="20">
        <v>192.53290452999994</v>
      </c>
      <c r="E10" s="20">
        <v>184.98058765100001</v>
      </c>
      <c r="F10" s="20">
        <v>38.041987839999997</v>
      </c>
      <c r="G10" s="20">
        <v>14.612225008999999</v>
      </c>
      <c r="H10" s="20">
        <v>12.444595254000001</v>
      </c>
      <c r="I10" s="20">
        <v>5.1351025699999999</v>
      </c>
      <c r="J10" s="27">
        <v>0.3992063959999988</v>
      </c>
      <c r="K10" s="24">
        <v>1189.6050517240001</v>
      </c>
    </row>
    <row r="12" spans="1:11" x14ac:dyDescent="0.4">
      <c r="A12" s="10" t="s">
        <v>1</v>
      </c>
    </row>
    <row r="14" spans="1:11" x14ac:dyDescent="0.4">
      <c r="A14" s="15" t="s">
        <v>0</v>
      </c>
    </row>
  </sheetData>
  <hyperlinks>
    <hyperlink ref="A14" location="Contents!A1" display="Contents" xr:uid="{1D2C0B99-E969-4B9E-B147-52EAC9D001C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06B5E-79E6-4247-9F3A-DA53907B4C6F}">
  <dimension ref="A1:H9"/>
  <sheetViews>
    <sheetView workbookViewId="0">
      <selection activeCell="A9" sqref="A9"/>
    </sheetView>
  </sheetViews>
  <sheetFormatPr defaultRowHeight="15" x14ac:dyDescent="0.4"/>
  <cols>
    <col min="1" max="1" width="19.1796875" style="10" bestFit="1" customWidth="1"/>
    <col min="2" max="7" width="9.81640625" style="10" bestFit="1" customWidth="1"/>
    <col min="8" max="8" width="8.7265625" style="10"/>
  </cols>
  <sheetData>
    <row r="1" spans="1:7" x14ac:dyDescent="0.4">
      <c r="A1" s="10" t="s">
        <v>219</v>
      </c>
    </row>
    <row r="2" spans="1:7" x14ac:dyDescent="0.4">
      <c r="A2" s="16"/>
    </row>
    <row r="3" spans="1:7" x14ac:dyDescent="0.4">
      <c r="A3" s="10" t="s">
        <v>153</v>
      </c>
      <c r="B3" s="10" t="s">
        <v>264</v>
      </c>
      <c r="C3" s="10" t="s">
        <v>265</v>
      </c>
      <c r="D3" s="10" t="s">
        <v>266</v>
      </c>
      <c r="E3" s="10" t="s">
        <v>267</v>
      </c>
      <c r="F3" s="10" t="s">
        <v>299</v>
      </c>
      <c r="G3" s="10" t="s">
        <v>305</v>
      </c>
    </row>
    <row r="4" spans="1:7" x14ac:dyDescent="0.4">
      <c r="A4" s="10" t="s">
        <v>274</v>
      </c>
      <c r="B4" s="16">
        <v>37970</v>
      </c>
      <c r="C4" s="16">
        <v>26471</v>
      </c>
      <c r="D4" s="16">
        <v>23141</v>
      </c>
      <c r="E4" s="16">
        <v>24058</v>
      </c>
      <c r="F4" s="19">
        <v>24939</v>
      </c>
      <c r="G4" s="19">
        <v>22897</v>
      </c>
    </row>
    <row r="5" spans="1:7" x14ac:dyDescent="0.4">
      <c r="A5" s="10" t="s">
        <v>159</v>
      </c>
      <c r="B5" s="11">
        <v>4.1307973407108192E-2</v>
      </c>
      <c r="C5" s="11">
        <v>2.874533055338372E-2</v>
      </c>
      <c r="D5" s="11">
        <v>2.5085393972177447E-2</v>
      </c>
      <c r="E5" s="11">
        <v>2.6041926007070657E-2</v>
      </c>
      <c r="F5" s="11">
        <v>2.6944069906134939E-2</v>
      </c>
      <c r="G5" s="11">
        <v>2.4688868713487494E-2</v>
      </c>
    </row>
    <row r="7" spans="1:7" x14ac:dyDescent="0.4">
      <c r="A7" s="10" t="s">
        <v>1</v>
      </c>
    </row>
    <row r="9" spans="1:7" x14ac:dyDescent="0.4">
      <c r="A9" s="15" t="s">
        <v>0</v>
      </c>
    </row>
  </sheetData>
  <hyperlinks>
    <hyperlink ref="A9" location="Contents!A1" display="Contents" xr:uid="{BD9E205B-C759-4225-9F2B-FACCB4CFA87B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73B36-B5EC-4A6F-905A-32EA17F4AD3C}">
  <dimension ref="A1:E25"/>
  <sheetViews>
    <sheetView workbookViewId="0">
      <selection activeCell="P25" sqref="P25"/>
    </sheetView>
  </sheetViews>
  <sheetFormatPr defaultRowHeight="15" x14ac:dyDescent="0.4"/>
  <cols>
    <col min="1" max="1" width="10" style="10" bestFit="1" customWidth="1"/>
    <col min="2" max="2" width="22.81640625" style="10" bestFit="1" customWidth="1"/>
    <col min="3" max="3" width="16.26953125" style="10" bestFit="1" customWidth="1"/>
    <col min="4" max="5" width="8.7265625" style="10"/>
  </cols>
  <sheetData>
    <row r="1" spans="1:3" x14ac:dyDescent="0.4">
      <c r="A1" s="10" t="s">
        <v>243</v>
      </c>
    </row>
    <row r="2" spans="1:3" x14ac:dyDescent="0.4">
      <c r="A2" s="16"/>
    </row>
    <row r="3" spans="1:3" x14ac:dyDescent="0.4">
      <c r="B3" s="10" t="s">
        <v>272</v>
      </c>
      <c r="C3" s="10" t="s">
        <v>273</v>
      </c>
    </row>
    <row r="4" spans="1:3" x14ac:dyDescent="0.4">
      <c r="A4" s="10" t="s">
        <v>141</v>
      </c>
      <c r="B4" s="16">
        <v>4872</v>
      </c>
      <c r="C4" s="16">
        <v>5932</v>
      </c>
    </row>
    <row r="5" spans="1:3" x14ac:dyDescent="0.4">
      <c r="A5" s="10" t="s">
        <v>142</v>
      </c>
      <c r="B5" s="16">
        <v>6450</v>
      </c>
      <c r="C5" s="16">
        <v>7250</v>
      </c>
    </row>
    <row r="6" spans="1:3" x14ac:dyDescent="0.4">
      <c r="A6" s="10" t="s">
        <v>143</v>
      </c>
      <c r="B6" s="16">
        <v>5594</v>
      </c>
      <c r="C6" s="16">
        <v>5931</v>
      </c>
    </row>
    <row r="7" spans="1:3" x14ac:dyDescent="0.4">
      <c r="A7" s="10" t="s">
        <v>144</v>
      </c>
      <c r="B7" s="16">
        <v>3825</v>
      </c>
      <c r="C7" s="16">
        <v>4104</v>
      </c>
    </row>
    <row r="8" spans="1:3" x14ac:dyDescent="0.4">
      <c r="A8" s="10" t="s">
        <v>145</v>
      </c>
      <c r="B8" s="16">
        <v>4333</v>
      </c>
      <c r="C8" s="16">
        <v>4889</v>
      </c>
    </row>
    <row r="9" spans="1:3" x14ac:dyDescent="0.4">
      <c r="A9" s="10" t="s">
        <v>146</v>
      </c>
      <c r="B9" s="16">
        <v>3745</v>
      </c>
      <c r="C9" s="16">
        <v>4238</v>
      </c>
    </row>
    <row r="10" spans="1:3" x14ac:dyDescent="0.4">
      <c r="A10" s="10" t="s">
        <v>147</v>
      </c>
      <c r="B10" s="16">
        <v>3516</v>
      </c>
      <c r="C10" s="16">
        <v>3457</v>
      </c>
    </row>
    <row r="11" spans="1:3" x14ac:dyDescent="0.4">
      <c r="A11" s="10" t="s">
        <v>148</v>
      </c>
      <c r="B11" s="16">
        <v>3053</v>
      </c>
      <c r="C11" s="16">
        <v>3941</v>
      </c>
    </row>
    <row r="12" spans="1:3" x14ac:dyDescent="0.4">
      <c r="A12" s="10" t="s">
        <v>149</v>
      </c>
      <c r="B12" s="16">
        <v>3577</v>
      </c>
      <c r="C12" s="16">
        <v>4236</v>
      </c>
    </row>
    <row r="13" spans="1:3" x14ac:dyDescent="0.4">
      <c r="A13" s="10" t="s">
        <v>150</v>
      </c>
      <c r="B13" s="16">
        <v>3913</v>
      </c>
      <c r="C13" s="16">
        <v>4006</v>
      </c>
    </row>
    <row r="14" spans="1:3" x14ac:dyDescent="0.4">
      <c r="A14" s="10" t="s">
        <v>151</v>
      </c>
      <c r="B14" s="16">
        <v>3039</v>
      </c>
      <c r="C14" s="16">
        <v>4200</v>
      </c>
    </row>
    <row r="15" spans="1:3" x14ac:dyDescent="0.4">
      <c r="A15" s="10" t="s">
        <v>152</v>
      </c>
      <c r="B15" s="16">
        <v>3158</v>
      </c>
      <c r="C15" s="16">
        <v>4345</v>
      </c>
    </row>
    <row r="16" spans="1:3" x14ac:dyDescent="0.4">
      <c r="A16" s="10" t="s">
        <v>300</v>
      </c>
      <c r="B16" s="16">
        <v>4025</v>
      </c>
      <c r="C16" s="16">
        <v>4554</v>
      </c>
    </row>
    <row r="17" spans="1:3" x14ac:dyDescent="0.4">
      <c r="A17" s="10" t="s">
        <v>301</v>
      </c>
      <c r="B17" s="16">
        <v>3637</v>
      </c>
      <c r="C17" s="16">
        <v>4244</v>
      </c>
    </row>
    <row r="18" spans="1:3" x14ac:dyDescent="0.4">
      <c r="A18" s="10" t="s">
        <v>302</v>
      </c>
      <c r="B18" s="16">
        <v>3156</v>
      </c>
      <c r="C18" s="16">
        <v>4136</v>
      </c>
    </row>
    <row r="19" spans="1:3" x14ac:dyDescent="0.4">
      <c r="A19" s="10" t="s">
        <v>306</v>
      </c>
      <c r="B19" s="16">
        <v>2815</v>
      </c>
      <c r="C19" s="16">
        <v>3477</v>
      </c>
    </row>
    <row r="20" spans="1:3" x14ac:dyDescent="0.4">
      <c r="A20" s="10" t="s">
        <v>307</v>
      </c>
      <c r="B20" s="16">
        <v>3512</v>
      </c>
      <c r="C20" s="16">
        <v>4066</v>
      </c>
    </row>
    <row r="21" spans="1:3" x14ac:dyDescent="0.4">
      <c r="A21" s="10" t="s">
        <v>308</v>
      </c>
      <c r="B21" s="16">
        <v>3659</v>
      </c>
      <c r="C21" s="16">
        <v>4242</v>
      </c>
    </row>
    <row r="23" spans="1:3" x14ac:dyDescent="0.4">
      <c r="A23" s="10" t="s">
        <v>1</v>
      </c>
    </row>
    <row r="25" spans="1:3" x14ac:dyDescent="0.4">
      <c r="A25" s="15" t="s">
        <v>0</v>
      </c>
    </row>
  </sheetData>
  <hyperlinks>
    <hyperlink ref="A25" location="Contents!A1" display="Contents" xr:uid="{1119C395-D667-4E8C-B4C5-DD4CF81ADA49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A70E2-4B4A-415A-8631-218D389A8B49}">
  <dimension ref="A1:I9"/>
  <sheetViews>
    <sheetView workbookViewId="0">
      <selection activeCell="A9" sqref="A9"/>
    </sheetView>
  </sheetViews>
  <sheetFormatPr defaultRowHeight="15" x14ac:dyDescent="0.4"/>
  <cols>
    <col min="1" max="1" width="17.453125" style="10" bestFit="1" customWidth="1"/>
    <col min="2" max="7" width="9.81640625" style="10" bestFit="1" customWidth="1"/>
    <col min="8" max="9" width="8.7265625" style="10"/>
  </cols>
  <sheetData>
    <row r="1" spans="1:7" x14ac:dyDescent="0.4">
      <c r="A1" s="10" t="s">
        <v>215</v>
      </c>
    </row>
    <row r="2" spans="1:7" x14ac:dyDescent="0.4">
      <c r="A2" s="16"/>
    </row>
    <row r="3" spans="1:7" x14ac:dyDescent="0.4">
      <c r="A3" s="10" t="s">
        <v>153</v>
      </c>
      <c r="B3" s="10" t="s">
        <v>264</v>
      </c>
      <c r="C3" s="10" t="s">
        <v>265</v>
      </c>
      <c r="D3" s="10" t="s">
        <v>266</v>
      </c>
      <c r="E3" s="10" t="s">
        <v>267</v>
      </c>
      <c r="F3" s="10" t="s">
        <v>299</v>
      </c>
      <c r="G3" s="10" t="s">
        <v>305</v>
      </c>
    </row>
    <row r="4" spans="1:7" x14ac:dyDescent="0.4">
      <c r="A4" s="10" t="s">
        <v>274</v>
      </c>
      <c r="B4" s="16">
        <v>36029</v>
      </c>
      <c r="C4" s="16">
        <v>25134</v>
      </c>
      <c r="D4" s="16">
        <v>21780</v>
      </c>
      <c r="E4" s="16">
        <v>22661</v>
      </c>
      <c r="F4" s="19">
        <v>23752</v>
      </c>
      <c r="G4" s="19">
        <v>21771</v>
      </c>
    </row>
    <row r="5" spans="1:7" x14ac:dyDescent="0.4">
      <c r="A5" s="10" t="s">
        <v>159</v>
      </c>
      <c r="B5" s="11">
        <v>4.271966914162266E-2</v>
      </c>
      <c r="C5" s="11">
        <v>2.9745786782806288E-2</v>
      </c>
      <c r="D5" s="11">
        <v>2.5733274257864421E-2</v>
      </c>
      <c r="E5" s="11">
        <v>2.6740820196570578E-2</v>
      </c>
      <c r="F5" s="11">
        <v>2.7977003073088626E-2</v>
      </c>
      <c r="G5" s="11">
        <v>2.5590993136474716E-2</v>
      </c>
    </row>
    <row r="7" spans="1:7" x14ac:dyDescent="0.4">
      <c r="A7" s="10" t="s">
        <v>1</v>
      </c>
    </row>
    <row r="9" spans="1:7" x14ac:dyDescent="0.4">
      <c r="A9" s="15" t="s">
        <v>0</v>
      </c>
    </row>
  </sheetData>
  <hyperlinks>
    <hyperlink ref="A9" location="Contents!A1" display="Contents" xr:uid="{1B3F7396-0434-4538-A25C-EE1BB8000A36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5B6C3-79FB-4D26-AD7D-E90048993769}">
  <dimension ref="A1:G25"/>
  <sheetViews>
    <sheetView workbookViewId="0">
      <selection activeCell="I13" sqref="I13"/>
    </sheetView>
  </sheetViews>
  <sheetFormatPr defaultRowHeight="15" x14ac:dyDescent="0.4"/>
  <cols>
    <col min="1" max="1" width="12.81640625" style="10" bestFit="1" customWidth="1"/>
    <col min="2" max="2" width="12.453125" style="10" bestFit="1" customWidth="1"/>
    <col min="3" max="7" width="8.7265625" style="10"/>
  </cols>
  <sheetData>
    <row r="1" spans="1:2" x14ac:dyDescent="0.4">
      <c r="A1" s="10" t="s">
        <v>76</v>
      </c>
    </row>
    <row r="2" spans="1:2" x14ac:dyDescent="0.4">
      <c r="A2" s="16"/>
    </row>
    <row r="3" spans="1:2" x14ac:dyDescent="0.4">
      <c r="A3" s="10" t="s">
        <v>275</v>
      </c>
      <c r="B3" s="10" t="s">
        <v>276</v>
      </c>
    </row>
    <row r="4" spans="1:2" x14ac:dyDescent="0.4">
      <c r="A4" s="10" t="s">
        <v>141</v>
      </c>
      <c r="B4" s="16">
        <v>875</v>
      </c>
    </row>
    <row r="5" spans="1:2" x14ac:dyDescent="0.4">
      <c r="A5" s="10" t="s">
        <v>142</v>
      </c>
      <c r="B5" s="16">
        <v>562</v>
      </c>
    </row>
    <row r="6" spans="1:2" x14ac:dyDescent="0.4">
      <c r="A6" s="10" t="s">
        <v>143</v>
      </c>
      <c r="B6" s="16">
        <v>504</v>
      </c>
    </row>
    <row r="7" spans="1:2" x14ac:dyDescent="0.4">
      <c r="A7" s="10" t="s">
        <v>144</v>
      </c>
      <c r="B7" s="16">
        <v>458</v>
      </c>
    </row>
    <row r="8" spans="1:2" x14ac:dyDescent="0.4">
      <c r="A8" s="10" t="s">
        <v>145</v>
      </c>
      <c r="B8" s="16">
        <v>391</v>
      </c>
    </row>
    <row r="9" spans="1:2" x14ac:dyDescent="0.4">
      <c r="A9" s="10" t="s">
        <v>146</v>
      </c>
      <c r="B9" s="16">
        <v>488</v>
      </c>
    </row>
    <row r="10" spans="1:2" x14ac:dyDescent="0.4">
      <c r="A10" s="10" t="s">
        <v>147</v>
      </c>
      <c r="B10" s="16">
        <v>458</v>
      </c>
    </row>
    <row r="11" spans="1:2" x14ac:dyDescent="0.4">
      <c r="A11" s="10" t="s">
        <v>148</v>
      </c>
      <c r="B11" s="16">
        <v>526</v>
      </c>
    </row>
    <row r="12" spans="1:2" x14ac:dyDescent="0.4">
      <c r="A12" s="10" t="s">
        <v>149</v>
      </c>
      <c r="B12" s="16">
        <v>377</v>
      </c>
    </row>
    <row r="13" spans="1:2" x14ac:dyDescent="0.4">
      <c r="A13" s="10" t="s">
        <v>150</v>
      </c>
      <c r="B13" s="16">
        <v>390</v>
      </c>
    </row>
    <row r="14" spans="1:2" x14ac:dyDescent="0.4">
      <c r="A14" s="10" t="s">
        <v>151</v>
      </c>
      <c r="B14" s="16">
        <v>655</v>
      </c>
    </row>
    <row r="15" spans="1:2" x14ac:dyDescent="0.4">
      <c r="A15" s="10" t="s">
        <v>152</v>
      </c>
      <c r="B15" s="16">
        <v>352</v>
      </c>
    </row>
    <row r="16" spans="1:2" x14ac:dyDescent="0.4">
      <c r="A16" s="10" t="s">
        <v>300</v>
      </c>
      <c r="B16" s="16">
        <v>419</v>
      </c>
    </row>
    <row r="17" spans="1:2" x14ac:dyDescent="0.4">
      <c r="A17" s="10" t="s">
        <v>301</v>
      </c>
      <c r="B17" s="16">
        <v>471</v>
      </c>
    </row>
    <row r="18" spans="1:2" x14ac:dyDescent="0.4">
      <c r="A18" s="10" t="s">
        <v>302</v>
      </c>
      <c r="B18" s="16">
        <v>297</v>
      </c>
    </row>
    <row r="19" spans="1:2" x14ac:dyDescent="0.4">
      <c r="A19" s="10" t="s">
        <v>306</v>
      </c>
      <c r="B19" s="16">
        <v>440</v>
      </c>
    </row>
    <row r="20" spans="1:2" x14ac:dyDescent="0.4">
      <c r="A20" s="10" t="s">
        <v>307</v>
      </c>
      <c r="B20" s="16">
        <v>272</v>
      </c>
    </row>
    <row r="21" spans="1:2" x14ac:dyDescent="0.4">
      <c r="A21" s="10" t="s">
        <v>308</v>
      </c>
      <c r="B21" s="16">
        <v>414</v>
      </c>
    </row>
    <row r="23" spans="1:2" x14ac:dyDescent="0.4">
      <c r="A23" s="10" t="s">
        <v>1</v>
      </c>
    </row>
    <row r="25" spans="1:2" x14ac:dyDescent="0.4">
      <c r="A25" s="15" t="s">
        <v>0</v>
      </c>
    </row>
  </sheetData>
  <hyperlinks>
    <hyperlink ref="A25" location="Contents!A1" display="Contents" xr:uid="{46D0237B-4DCC-4510-8E6E-3A8DC19C1E67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04D21-7A47-4EC9-A10F-8AFE322731F4}">
  <dimension ref="A1:H9"/>
  <sheetViews>
    <sheetView workbookViewId="0">
      <selection activeCell="I8" sqref="I8"/>
    </sheetView>
  </sheetViews>
  <sheetFormatPr defaultRowHeight="15" x14ac:dyDescent="0.4"/>
  <cols>
    <col min="1" max="1" width="19.1796875" style="10" bestFit="1" customWidth="1"/>
    <col min="2" max="7" width="9.81640625" style="10" bestFit="1" customWidth="1"/>
    <col min="8" max="8" width="8.7265625" style="10"/>
  </cols>
  <sheetData>
    <row r="1" spans="1:7" x14ac:dyDescent="0.4">
      <c r="A1" s="10" t="s">
        <v>77</v>
      </c>
    </row>
    <row r="2" spans="1:7" x14ac:dyDescent="0.4">
      <c r="A2" s="16"/>
    </row>
    <row r="3" spans="1:7" x14ac:dyDescent="0.4">
      <c r="A3" s="10" t="s">
        <v>153</v>
      </c>
      <c r="B3" s="10" t="s">
        <v>264</v>
      </c>
      <c r="C3" s="10" t="s">
        <v>265</v>
      </c>
      <c r="D3" s="10" t="s">
        <v>266</v>
      </c>
      <c r="E3" s="10" t="s">
        <v>267</v>
      </c>
      <c r="F3" s="10" t="s">
        <v>299</v>
      </c>
      <c r="G3" s="10" t="s">
        <v>305</v>
      </c>
    </row>
    <row r="4" spans="1:7" x14ac:dyDescent="0.4">
      <c r="A4" s="10" t="s">
        <v>274</v>
      </c>
      <c r="B4" s="16">
        <v>1941</v>
      </c>
      <c r="C4" s="16">
        <v>1337</v>
      </c>
      <c r="D4" s="16">
        <v>1361</v>
      </c>
      <c r="E4" s="16">
        <v>1397</v>
      </c>
      <c r="F4" s="19">
        <v>1187</v>
      </c>
      <c r="G4" s="19">
        <v>1126</v>
      </c>
    </row>
    <row r="5" spans="1:7" x14ac:dyDescent="0.4">
      <c r="A5" s="10" t="s">
        <v>159</v>
      </c>
      <c r="B5" s="12">
        <v>2.5603144662384086E-2</v>
      </c>
      <c r="C5" s="12">
        <v>1.7610642781875657E-2</v>
      </c>
      <c r="D5" s="12">
        <v>1.7881073127151377E-2</v>
      </c>
      <c r="E5" s="12">
        <v>1.828845222354589E-2</v>
      </c>
      <c r="F5" s="11">
        <v>1.5495881254813906E-2</v>
      </c>
      <c r="G5" s="11">
        <v>1.4681913603588333E-2</v>
      </c>
    </row>
    <row r="7" spans="1:7" x14ac:dyDescent="0.4">
      <c r="A7" s="10" t="s">
        <v>1</v>
      </c>
    </row>
    <row r="9" spans="1:7" x14ac:dyDescent="0.4">
      <c r="A9" s="15" t="s">
        <v>0</v>
      </c>
    </row>
  </sheetData>
  <hyperlinks>
    <hyperlink ref="A9" location="Contents!A1" display="Contents" xr:uid="{95C03ECC-1F51-4563-867E-CC0FE9B720C6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06049-A1AB-4097-8A8D-25F326BB16AE}">
  <dimension ref="A1:N24"/>
  <sheetViews>
    <sheetView workbookViewId="0">
      <selection activeCell="A2" sqref="A2"/>
    </sheetView>
  </sheetViews>
  <sheetFormatPr defaultRowHeight="15" x14ac:dyDescent="0.4"/>
  <cols>
    <col min="1" max="1" width="6.453125" style="28" bestFit="1" customWidth="1"/>
    <col min="2" max="2" width="10.1796875" style="28" bestFit="1" customWidth="1"/>
    <col min="3" max="3" width="18.7265625" style="28" bestFit="1" customWidth="1"/>
    <col min="4" max="4" width="27.54296875" style="28" bestFit="1" customWidth="1"/>
    <col min="5" max="5" width="14.1796875" style="28" bestFit="1" customWidth="1"/>
    <col min="6" max="6" width="30.26953125" style="28" bestFit="1" customWidth="1"/>
    <col min="7" max="7" width="9.1796875" style="28"/>
    <col min="8" max="14" width="9.1796875" style="10"/>
  </cols>
  <sheetData>
    <row r="1" spans="1:6" x14ac:dyDescent="0.4">
      <c r="A1" s="28" t="s">
        <v>311</v>
      </c>
    </row>
    <row r="2" spans="1:6" x14ac:dyDescent="0.4">
      <c r="A2" s="29"/>
    </row>
    <row r="3" spans="1:6" x14ac:dyDescent="0.4">
      <c r="A3" s="28" t="s">
        <v>127</v>
      </c>
      <c r="B3" s="28" t="s">
        <v>128</v>
      </c>
      <c r="C3" s="28" t="s">
        <v>246</v>
      </c>
      <c r="D3" s="28" t="s">
        <v>247</v>
      </c>
      <c r="E3" s="28" t="s">
        <v>105</v>
      </c>
      <c r="F3" s="28" t="s">
        <v>170</v>
      </c>
    </row>
    <row r="4" spans="1:6" x14ac:dyDescent="0.4">
      <c r="A4" s="28">
        <v>2024</v>
      </c>
      <c r="B4" s="28" t="s">
        <v>101</v>
      </c>
      <c r="C4" s="28" t="s">
        <v>85</v>
      </c>
      <c r="D4" s="28" t="s">
        <v>86</v>
      </c>
      <c r="E4" s="30" t="s">
        <v>94</v>
      </c>
      <c r="F4" s="31">
        <v>17</v>
      </c>
    </row>
    <row r="5" spans="1:6" x14ac:dyDescent="0.4">
      <c r="A5" s="28">
        <v>2024</v>
      </c>
      <c r="B5" s="28" t="s">
        <v>101</v>
      </c>
      <c r="C5" s="28" t="s">
        <v>85</v>
      </c>
      <c r="D5" s="28" t="s">
        <v>86</v>
      </c>
      <c r="E5" s="30" t="s">
        <v>90</v>
      </c>
      <c r="F5" s="31">
        <v>18.2</v>
      </c>
    </row>
    <row r="6" spans="1:6" x14ac:dyDescent="0.4">
      <c r="A6" s="28">
        <v>2024</v>
      </c>
      <c r="B6" s="28" t="s">
        <v>101</v>
      </c>
      <c r="C6" s="28" t="s">
        <v>85</v>
      </c>
      <c r="D6" s="28" t="s">
        <v>86</v>
      </c>
      <c r="E6" s="30" t="s">
        <v>96</v>
      </c>
      <c r="F6" s="31">
        <v>20.3</v>
      </c>
    </row>
    <row r="7" spans="1:6" x14ac:dyDescent="0.4">
      <c r="A7" s="28">
        <v>2024</v>
      </c>
      <c r="B7" s="28" t="s">
        <v>101</v>
      </c>
      <c r="C7" s="28" t="s">
        <v>85</v>
      </c>
      <c r="D7" s="28" t="s">
        <v>86</v>
      </c>
      <c r="E7" s="30" t="s">
        <v>98</v>
      </c>
      <c r="F7" s="31">
        <v>20.399999999999999</v>
      </c>
    </row>
    <row r="8" spans="1:6" x14ac:dyDescent="0.4">
      <c r="A8" s="28">
        <v>2024</v>
      </c>
      <c r="B8" s="28" t="s">
        <v>101</v>
      </c>
      <c r="C8" s="28" t="s">
        <v>85</v>
      </c>
      <c r="D8" s="28" t="s">
        <v>86</v>
      </c>
      <c r="E8" s="30" t="s">
        <v>91</v>
      </c>
      <c r="F8" s="31">
        <v>20.399999999999999</v>
      </c>
    </row>
    <row r="9" spans="1:6" x14ac:dyDescent="0.4">
      <c r="A9" s="28">
        <v>2024</v>
      </c>
      <c r="B9" s="28" t="s">
        <v>101</v>
      </c>
      <c r="C9" s="28" t="s">
        <v>85</v>
      </c>
      <c r="D9" s="28" t="s">
        <v>86</v>
      </c>
      <c r="E9" s="30" t="s">
        <v>97</v>
      </c>
      <c r="F9" s="31">
        <v>20.7</v>
      </c>
    </row>
    <row r="10" spans="1:6" x14ac:dyDescent="0.4">
      <c r="A10" s="28">
        <v>2024</v>
      </c>
      <c r="B10" s="28" t="s">
        <v>101</v>
      </c>
      <c r="C10" s="28" t="s">
        <v>85</v>
      </c>
      <c r="D10" s="28" t="s">
        <v>86</v>
      </c>
      <c r="E10" s="30" t="s">
        <v>95</v>
      </c>
      <c r="F10" s="31">
        <v>22.9</v>
      </c>
    </row>
    <row r="11" spans="1:6" x14ac:dyDescent="0.4">
      <c r="A11" s="28">
        <v>2024</v>
      </c>
      <c r="B11" s="28" t="s">
        <v>101</v>
      </c>
      <c r="C11" s="28" t="s">
        <v>85</v>
      </c>
      <c r="D11" s="28" t="s">
        <v>86</v>
      </c>
      <c r="E11" s="30" t="s">
        <v>99</v>
      </c>
      <c r="F11" s="31">
        <v>22.9</v>
      </c>
    </row>
    <row r="12" spans="1:6" x14ac:dyDescent="0.4">
      <c r="A12" s="28">
        <v>2024</v>
      </c>
      <c r="B12" s="28" t="s">
        <v>101</v>
      </c>
      <c r="C12" s="28" t="s">
        <v>85</v>
      </c>
      <c r="D12" s="28" t="s">
        <v>86</v>
      </c>
      <c r="E12" s="30" t="s">
        <v>92</v>
      </c>
      <c r="F12" s="31">
        <v>23.3</v>
      </c>
    </row>
    <row r="13" spans="1:6" x14ac:dyDescent="0.4">
      <c r="A13" s="28">
        <v>2024</v>
      </c>
      <c r="B13" s="28" t="s">
        <v>101</v>
      </c>
      <c r="C13" s="28" t="s">
        <v>85</v>
      </c>
      <c r="D13" s="28" t="s">
        <v>86</v>
      </c>
      <c r="E13" s="30" t="s">
        <v>93</v>
      </c>
      <c r="F13" s="31">
        <v>27.5</v>
      </c>
    </row>
    <row r="14" spans="1:6" x14ac:dyDescent="0.4">
      <c r="A14" s="28">
        <v>2024</v>
      </c>
      <c r="B14" s="28" t="s">
        <v>101</v>
      </c>
      <c r="C14" s="28" t="s">
        <v>85</v>
      </c>
      <c r="D14" s="28" t="s">
        <v>86</v>
      </c>
      <c r="E14" s="30" t="s">
        <v>87</v>
      </c>
      <c r="F14" s="31">
        <v>28.1</v>
      </c>
    </row>
    <row r="15" spans="1:6" x14ac:dyDescent="0.4">
      <c r="A15" s="28">
        <v>2024</v>
      </c>
      <c r="B15" s="28" t="s">
        <v>101</v>
      </c>
      <c r="C15" s="28" t="s">
        <v>85</v>
      </c>
      <c r="D15" s="28" t="s">
        <v>86</v>
      </c>
      <c r="E15" s="30" t="s">
        <v>120</v>
      </c>
      <c r="F15" s="31">
        <v>28.7</v>
      </c>
    </row>
    <row r="16" spans="1:6" x14ac:dyDescent="0.4">
      <c r="A16" s="28">
        <v>2024</v>
      </c>
      <c r="B16" s="28" t="s">
        <v>101</v>
      </c>
      <c r="C16" s="28" t="s">
        <v>85</v>
      </c>
      <c r="D16" s="28" t="s">
        <v>86</v>
      </c>
      <c r="E16" s="30" t="s">
        <v>100</v>
      </c>
      <c r="F16" s="31">
        <v>30.1</v>
      </c>
    </row>
    <row r="17" spans="1:6" x14ac:dyDescent="0.4">
      <c r="A17" s="28">
        <v>2024</v>
      </c>
      <c r="B17" s="28" t="s">
        <v>101</v>
      </c>
      <c r="C17" s="28" t="s">
        <v>85</v>
      </c>
      <c r="D17" s="28" t="s">
        <v>86</v>
      </c>
      <c r="E17" s="30" t="s">
        <v>88</v>
      </c>
      <c r="F17" s="31">
        <v>31.1</v>
      </c>
    </row>
    <row r="18" spans="1:6" x14ac:dyDescent="0.4">
      <c r="A18" s="28">
        <v>2024</v>
      </c>
      <c r="B18" s="28" t="s">
        <v>101</v>
      </c>
      <c r="C18" s="28" t="s">
        <v>85</v>
      </c>
      <c r="D18" s="28" t="s">
        <v>86</v>
      </c>
      <c r="E18" s="30" t="s">
        <v>89</v>
      </c>
      <c r="F18" s="31">
        <v>31.3</v>
      </c>
    </row>
    <row r="19" spans="1:6" x14ac:dyDescent="0.4">
      <c r="A19" s="28">
        <v>2024</v>
      </c>
      <c r="B19" s="28" t="s">
        <v>101</v>
      </c>
      <c r="C19" s="28" t="s">
        <v>85</v>
      </c>
      <c r="D19" s="28" t="s">
        <v>86</v>
      </c>
      <c r="E19" s="30" t="s">
        <v>107</v>
      </c>
      <c r="F19" s="31">
        <v>33.1</v>
      </c>
    </row>
    <row r="21" spans="1:6" x14ac:dyDescent="0.4">
      <c r="A21" s="28" t="s">
        <v>68</v>
      </c>
    </row>
    <row r="23" spans="1:6" x14ac:dyDescent="0.4">
      <c r="A23" s="34" t="s">
        <v>0</v>
      </c>
    </row>
    <row r="24" spans="1:6" x14ac:dyDescent="0.4">
      <c r="C24" s="35"/>
    </row>
  </sheetData>
  <hyperlinks>
    <hyperlink ref="A23" location="Contents!A1" display="Contents" xr:uid="{7EA33535-A92D-416C-B99A-A9135AB00E1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98EF4-AF52-4FE9-A60F-BB76CDD1B490}">
  <dimension ref="A1:E18"/>
  <sheetViews>
    <sheetView workbookViewId="0">
      <selection activeCell="J17" sqref="J17"/>
    </sheetView>
  </sheetViews>
  <sheetFormatPr defaultRowHeight="15" x14ac:dyDescent="0.4"/>
  <cols>
    <col min="1" max="1" width="15.81640625" style="10" customWidth="1"/>
    <col min="2" max="2" width="13.54296875" style="10" bestFit="1" customWidth="1"/>
    <col min="3" max="5" width="8.7265625" style="10"/>
  </cols>
  <sheetData>
    <row r="1" spans="1:2" x14ac:dyDescent="0.4">
      <c r="A1" s="10" t="s">
        <v>238</v>
      </c>
    </row>
    <row r="3" spans="1:2" x14ac:dyDescent="0.4">
      <c r="B3" s="10" t="s">
        <v>254</v>
      </c>
    </row>
    <row r="4" spans="1:2" x14ac:dyDescent="0.4">
      <c r="A4" s="10" t="s">
        <v>250</v>
      </c>
      <c r="B4" s="11">
        <v>0.5968836193232423</v>
      </c>
    </row>
    <row r="5" spans="1:2" x14ac:dyDescent="0.4">
      <c r="A5" s="10" t="s">
        <v>133</v>
      </c>
      <c r="B5" s="11">
        <v>0.17026876653777892</v>
      </c>
    </row>
    <row r="6" spans="1:2" x14ac:dyDescent="0.4">
      <c r="A6" s="10" t="s">
        <v>251</v>
      </c>
      <c r="B6" s="11">
        <v>0.12795469592051947</v>
      </c>
    </row>
    <row r="7" spans="1:2" x14ac:dyDescent="0.4">
      <c r="A7" s="10" t="s">
        <v>137</v>
      </c>
      <c r="B7" s="11">
        <v>4.2760469344052657E-2</v>
      </c>
    </row>
    <row r="8" spans="1:2" x14ac:dyDescent="0.4">
      <c r="A8" s="10" t="s">
        <v>252</v>
      </c>
      <c r="B8" s="11">
        <v>3.9771538738567772E-2</v>
      </c>
    </row>
    <row r="9" spans="1:2" x14ac:dyDescent="0.4">
      <c r="A9" s="10" t="s">
        <v>136</v>
      </c>
      <c r="B9" s="11">
        <v>1.3619474198369242E-2</v>
      </c>
    </row>
    <row r="10" spans="1:2" x14ac:dyDescent="0.4">
      <c r="A10" s="10" t="s">
        <v>253</v>
      </c>
      <c r="B10" s="12">
        <v>7.8960818268274859E-3</v>
      </c>
    </row>
    <row r="11" spans="1:2" x14ac:dyDescent="0.4">
      <c r="A11" s="10" t="s">
        <v>255</v>
      </c>
      <c r="B11" s="12">
        <v>7.1272840195725354E-4</v>
      </c>
    </row>
    <row r="12" spans="1:2" x14ac:dyDescent="0.4">
      <c r="A12" s="10" t="s">
        <v>138</v>
      </c>
      <c r="B12" s="13">
        <v>1.3262570868493524E-4</v>
      </c>
    </row>
    <row r="13" spans="1:2" x14ac:dyDescent="0.4">
      <c r="B13" s="13"/>
    </row>
    <row r="14" spans="1:2" x14ac:dyDescent="0.4">
      <c r="A14" s="10" t="s">
        <v>72</v>
      </c>
      <c r="B14" s="14">
        <v>927422</v>
      </c>
    </row>
    <row r="16" spans="1:2" x14ac:dyDescent="0.4">
      <c r="A16" s="10" t="s">
        <v>1</v>
      </c>
    </row>
    <row r="18" spans="1:1" x14ac:dyDescent="0.4">
      <c r="A18" s="15" t="s">
        <v>0</v>
      </c>
    </row>
  </sheetData>
  <hyperlinks>
    <hyperlink ref="A18" location="Contents!A1" display="Contents" xr:uid="{9C74C2A0-4A03-4E99-9609-4E43195C885F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D3215-F2FC-4DF4-BE60-85AB214DB73C}">
  <dimension ref="A1:P60"/>
  <sheetViews>
    <sheetView workbookViewId="0">
      <selection activeCell="A2" sqref="A2"/>
    </sheetView>
  </sheetViews>
  <sheetFormatPr defaultRowHeight="15" x14ac:dyDescent="0.4"/>
  <cols>
    <col min="1" max="1" width="6.453125" style="10" bestFit="1" customWidth="1"/>
    <col min="2" max="2" width="10.1796875" style="10" bestFit="1" customWidth="1"/>
    <col min="3" max="3" width="18.7265625" style="10" bestFit="1" customWidth="1"/>
    <col min="4" max="4" width="27.54296875" style="10" bestFit="1" customWidth="1"/>
    <col min="5" max="6" width="8" style="10" bestFit="1" customWidth="1"/>
    <col min="7" max="7" width="17.1796875" style="10" bestFit="1" customWidth="1"/>
    <col min="8" max="8" width="14.1796875" style="10" bestFit="1" customWidth="1"/>
    <col min="9" max="11" width="9.1796875" style="10"/>
  </cols>
  <sheetData>
    <row r="1" spans="1:16" x14ac:dyDescent="0.4">
      <c r="A1" s="10" t="s">
        <v>104</v>
      </c>
    </row>
    <row r="2" spans="1:16" x14ac:dyDescent="0.4">
      <c r="A2" s="20"/>
      <c r="B2" s="20"/>
    </row>
    <row r="3" spans="1:16" x14ac:dyDescent="0.4">
      <c r="A3" s="10" t="s">
        <v>127</v>
      </c>
      <c r="B3" s="10" t="s">
        <v>128</v>
      </c>
      <c r="C3" s="10" t="s">
        <v>246</v>
      </c>
      <c r="D3" s="10" t="s">
        <v>247</v>
      </c>
      <c r="E3" s="10" t="s">
        <v>100</v>
      </c>
      <c r="F3" s="10" t="s">
        <v>102</v>
      </c>
      <c r="G3" s="10" t="s">
        <v>103</v>
      </c>
      <c r="H3" s="10" t="s">
        <v>99</v>
      </c>
    </row>
    <row r="4" spans="1:16" s="7" customFormat="1" x14ac:dyDescent="0.4">
      <c r="A4" s="10">
        <v>2018</v>
      </c>
      <c r="B4" s="10" t="s">
        <v>84</v>
      </c>
      <c r="C4" s="10" t="s">
        <v>85</v>
      </c>
      <c r="D4" s="10" t="s">
        <v>86</v>
      </c>
      <c r="E4" s="24">
        <v>14.9</v>
      </c>
      <c r="F4" s="24">
        <v>20.8</v>
      </c>
      <c r="G4" s="24">
        <v>16.2</v>
      </c>
      <c r="H4" s="24">
        <v>17.3</v>
      </c>
      <c r="I4" s="10"/>
      <c r="J4" s="24"/>
      <c r="K4" s="24"/>
      <c r="L4" s="24"/>
      <c r="M4" s="24"/>
    </row>
    <row r="5" spans="1:16" s="7" customFormat="1" x14ac:dyDescent="0.4">
      <c r="A5" s="10">
        <v>2018</v>
      </c>
      <c r="B5" s="10" t="s">
        <v>101</v>
      </c>
      <c r="C5" s="10" t="s">
        <v>85</v>
      </c>
      <c r="D5" s="10" t="s">
        <v>86</v>
      </c>
      <c r="E5" s="24">
        <v>15.6</v>
      </c>
      <c r="F5" s="24">
        <v>22.6</v>
      </c>
      <c r="G5" s="24">
        <v>18</v>
      </c>
      <c r="H5" s="24">
        <v>18.2</v>
      </c>
      <c r="I5" s="10"/>
      <c r="J5" s="24"/>
      <c r="K5" s="24"/>
      <c r="L5" s="24"/>
      <c r="M5" s="24"/>
    </row>
    <row r="6" spans="1:16" s="7" customFormat="1" x14ac:dyDescent="0.4">
      <c r="A6" s="10">
        <v>2019</v>
      </c>
      <c r="B6" s="10" t="s">
        <v>84</v>
      </c>
      <c r="C6" s="10" t="s">
        <v>85</v>
      </c>
      <c r="D6" s="10" t="s">
        <v>86</v>
      </c>
      <c r="E6" s="24">
        <v>16.899999999999999</v>
      </c>
      <c r="F6" s="24">
        <v>21.2</v>
      </c>
      <c r="G6" s="24">
        <v>18.5</v>
      </c>
      <c r="H6" s="24">
        <v>18.5</v>
      </c>
      <c r="I6" s="10"/>
      <c r="J6" s="24"/>
      <c r="K6" s="24"/>
      <c r="L6" s="24"/>
      <c r="M6" s="24"/>
    </row>
    <row r="7" spans="1:16" s="7" customFormat="1" x14ac:dyDescent="0.4">
      <c r="A7" s="10">
        <v>2019</v>
      </c>
      <c r="B7" s="10" t="s">
        <v>101</v>
      </c>
      <c r="C7" s="10" t="s">
        <v>85</v>
      </c>
      <c r="D7" s="10" t="s">
        <v>86</v>
      </c>
      <c r="E7" s="24">
        <v>17.5</v>
      </c>
      <c r="F7" s="24">
        <v>22.4</v>
      </c>
      <c r="G7" s="24">
        <v>19.5</v>
      </c>
      <c r="H7" s="24">
        <v>19.2</v>
      </c>
      <c r="I7" s="10"/>
      <c r="J7" s="24"/>
      <c r="K7" s="24"/>
      <c r="L7" s="24"/>
      <c r="M7" s="24"/>
    </row>
    <row r="8" spans="1:16" s="7" customFormat="1" x14ac:dyDescent="0.4">
      <c r="A8" s="10">
        <v>2020</v>
      </c>
      <c r="B8" s="10" t="s">
        <v>84</v>
      </c>
      <c r="C8" s="10" t="s">
        <v>85</v>
      </c>
      <c r="D8" s="10" t="s">
        <v>86</v>
      </c>
      <c r="E8" s="24">
        <v>18.100000000000001</v>
      </c>
      <c r="F8" s="24">
        <v>21.1</v>
      </c>
      <c r="G8" s="24">
        <v>19.3</v>
      </c>
      <c r="H8" s="24">
        <v>18.5</v>
      </c>
      <c r="I8" s="10"/>
      <c r="J8" s="24"/>
      <c r="K8" s="24"/>
      <c r="L8" s="24"/>
      <c r="M8" s="24"/>
    </row>
    <row r="9" spans="1:16" s="7" customFormat="1" x14ac:dyDescent="0.4">
      <c r="A9" s="10">
        <v>2020</v>
      </c>
      <c r="B9" s="10" t="s">
        <v>101</v>
      </c>
      <c r="C9" s="10" t="s">
        <v>85</v>
      </c>
      <c r="D9" s="10" t="s">
        <v>86</v>
      </c>
      <c r="E9" s="24">
        <v>17.8</v>
      </c>
      <c r="F9" s="24">
        <v>23.7</v>
      </c>
      <c r="G9" s="24">
        <v>18.899999999999999</v>
      </c>
      <c r="H9" s="24">
        <v>19.3</v>
      </c>
      <c r="I9" s="10"/>
      <c r="J9" s="24"/>
      <c r="K9" s="24"/>
      <c r="L9" s="24"/>
      <c r="M9" s="24"/>
    </row>
    <row r="10" spans="1:16" s="7" customFormat="1" x14ac:dyDescent="0.4">
      <c r="A10" s="10">
        <v>2021</v>
      </c>
      <c r="B10" s="10" t="s">
        <v>84</v>
      </c>
      <c r="C10" s="10" t="s">
        <v>85</v>
      </c>
      <c r="D10" s="10" t="s">
        <v>86</v>
      </c>
      <c r="E10" s="24">
        <v>17.7</v>
      </c>
      <c r="F10" s="24">
        <v>22.2</v>
      </c>
      <c r="G10" s="24">
        <v>19.3</v>
      </c>
      <c r="H10" s="24">
        <v>19.2</v>
      </c>
      <c r="I10" s="10"/>
      <c r="J10" s="24"/>
      <c r="K10" s="24"/>
      <c r="L10" s="24"/>
      <c r="M10" s="24"/>
    </row>
    <row r="11" spans="1:16" s="7" customFormat="1" x14ac:dyDescent="0.4">
      <c r="A11" s="10">
        <v>2021</v>
      </c>
      <c r="B11" s="10" t="s">
        <v>101</v>
      </c>
      <c r="C11" s="10" t="s">
        <v>85</v>
      </c>
      <c r="D11" s="10" t="s">
        <v>86</v>
      </c>
      <c r="E11" s="24">
        <v>19.3</v>
      </c>
      <c r="F11" s="24">
        <v>25.3</v>
      </c>
      <c r="G11" s="24">
        <v>20.100000000000001</v>
      </c>
      <c r="H11" s="24">
        <v>20.100000000000001</v>
      </c>
      <c r="I11" s="10"/>
      <c r="J11" s="24"/>
      <c r="K11" s="24"/>
      <c r="L11" s="24"/>
      <c r="M11" s="24"/>
      <c r="P11" s="33"/>
    </row>
    <row r="12" spans="1:16" s="7" customFormat="1" x14ac:dyDescent="0.4">
      <c r="A12" s="10">
        <v>2022</v>
      </c>
      <c r="B12" s="10" t="s">
        <v>84</v>
      </c>
      <c r="C12" s="10" t="s">
        <v>85</v>
      </c>
      <c r="D12" s="10" t="s">
        <v>86</v>
      </c>
      <c r="E12" s="24">
        <v>22</v>
      </c>
      <c r="F12" s="24">
        <v>19.600000000000001</v>
      </c>
      <c r="G12" s="24">
        <v>27.3</v>
      </c>
      <c r="H12" s="24">
        <v>19.399999999999999</v>
      </c>
      <c r="I12" s="10"/>
      <c r="J12" s="24"/>
      <c r="K12" s="24"/>
      <c r="L12" s="24"/>
      <c r="M12" s="24"/>
    </row>
    <row r="13" spans="1:16" s="7" customFormat="1" x14ac:dyDescent="0.4">
      <c r="A13" s="10">
        <v>2022</v>
      </c>
      <c r="B13" s="10" t="s">
        <v>101</v>
      </c>
      <c r="C13" s="10" t="s">
        <v>85</v>
      </c>
      <c r="D13" s="10" t="s">
        <v>86</v>
      </c>
      <c r="E13" s="24">
        <v>26.6</v>
      </c>
      <c r="F13" s="24">
        <v>27.8</v>
      </c>
      <c r="G13" s="24">
        <v>40.5</v>
      </c>
      <c r="H13" s="24">
        <v>23.6</v>
      </c>
      <c r="I13" s="10"/>
      <c r="J13" s="24"/>
      <c r="K13" s="24"/>
      <c r="L13" s="24"/>
      <c r="M13" s="24"/>
    </row>
    <row r="14" spans="1:16" s="7" customFormat="1" x14ac:dyDescent="0.4">
      <c r="A14" s="10">
        <v>2023</v>
      </c>
      <c r="B14" s="10" t="s">
        <v>84</v>
      </c>
      <c r="C14" s="10" t="s">
        <v>85</v>
      </c>
      <c r="D14" s="10" t="s">
        <v>86</v>
      </c>
      <c r="E14" s="24">
        <v>27.8</v>
      </c>
      <c r="F14" s="24">
        <v>21.7</v>
      </c>
      <c r="G14" s="24">
        <v>37.700000000000003</v>
      </c>
      <c r="H14" s="24">
        <v>23.3</v>
      </c>
      <c r="I14" s="10"/>
      <c r="J14" s="24"/>
      <c r="K14" s="24"/>
      <c r="L14" s="24"/>
      <c r="M14" s="24"/>
    </row>
    <row r="15" spans="1:16" s="7" customFormat="1" x14ac:dyDescent="0.4">
      <c r="A15" s="10">
        <v>2023</v>
      </c>
      <c r="B15" s="10" t="s">
        <v>101</v>
      </c>
      <c r="C15" s="10" t="s">
        <v>85</v>
      </c>
      <c r="D15" s="10" t="s">
        <v>86</v>
      </c>
      <c r="E15" s="24">
        <v>32.9</v>
      </c>
      <c r="F15" s="24">
        <v>32.700000000000003</v>
      </c>
      <c r="G15" s="24">
        <v>36.1</v>
      </c>
      <c r="H15" s="24">
        <v>22.4</v>
      </c>
      <c r="I15" s="10"/>
      <c r="J15" s="24"/>
      <c r="K15" s="24"/>
      <c r="L15" s="24"/>
      <c r="M15" s="24"/>
    </row>
    <row r="16" spans="1:16" s="7" customFormat="1" x14ac:dyDescent="0.4">
      <c r="A16" s="10">
        <v>2024</v>
      </c>
      <c r="B16" s="10" t="s">
        <v>84</v>
      </c>
      <c r="C16" s="10" t="s">
        <v>85</v>
      </c>
      <c r="D16" s="10" t="s">
        <v>86</v>
      </c>
      <c r="E16" s="24">
        <v>31.9</v>
      </c>
      <c r="F16" s="24">
        <v>31.9</v>
      </c>
      <c r="G16" s="24">
        <v>31.2</v>
      </c>
      <c r="H16" s="24">
        <v>23.3</v>
      </c>
      <c r="I16" s="10"/>
      <c r="J16" s="24"/>
      <c r="K16" s="24"/>
      <c r="L16" s="24"/>
      <c r="M16" s="24"/>
    </row>
    <row r="17" spans="1:13" s="7" customFormat="1" x14ac:dyDescent="0.4">
      <c r="A17" s="10">
        <v>2024</v>
      </c>
      <c r="B17" s="10" t="s">
        <v>101</v>
      </c>
      <c r="C17" s="10" t="s">
        <v>85</v>
      </c>
      <c r="D17" s="10" t="s">
        <v>86</v>
      </c>
      <c r="E17" s="24">
        <v>30.1</v>
      </c>
      <c r="F17" s="24">
        <v>31.3</v>
      </c>
      <c r="G17" s="24">
        <v>28.7</v>
      </c>
      <c r="H17" s="24">
        <v>22.9</v>
      </c>
      <c r="I17" s="10"/>
      <c r="J17" s="24"/>
      <c r="K17" s="24"/>
      <c r="L17" s="24"/>
      <c r="M17" s="24"/>
    </row>
    <row r="19" spans="1:13" x14ac:dyDescent="0.4">
      <c r="A19" s="10" t="s">
        <v>68</v>
      </c>
    </row>
    <row r="21" spans="1:13" x14ac:dyDescent="0.4">
      <c r="A21" s="34" t="s">
        <v>0</v>
      </c>
    </row>
    <row r="58" spans="1:1" x14ac:dyDescent="0.4">
      <c r="A58" s="10" t="s">
        <v>68</v>
      </c>
    </row>
    <row r="60" spans="1:1" x14ac:dyDescent="0.4">
      <c r="A60" s="15" t="s">
        <v>0</v>
      </c>
    </row>
  </sheetData>
  <hyperlinks>
    <hyperlink ref="A60" location="Contents!A1" display="Contents" xr:uid="{BE66B8DB-25F6-4A56-BDE5-919E59B84CE7}"/>
    <hyperlink ref="A21" location="Contents!A1" display="Contents" xr:uid="{7D419CCE-796A-4373-8AAB-C24B0D684189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5F008-2681-44A9-98A1-2CCAB601125A}">
  <dimension ref="A1:G12"/>
  <sheetViews>
    <sheetView workbookViewId="0">
      <selection activeCell="A12" sqref="A12"/>
    </sheetView>
  </sheetViews>
  <sheetFormatPr defaultRowHeight="15" x14ac:dyDescent="0.4"/>
  <cols>
    <col min="1" max="1" width="19.1796875" style="10" bestFit="1" customWidth="1"/>
    <col min="2" max="2" width="35.1796875" style="10" bestFit="1" customWidth="1"/>
    <col min="3" max="3" width="20.7265625" style="10" bestFit="1" customWidth="1"/>
    <col min="4" max="4" width="22" style="10" bestFit="1" customWidth="1"/>
    <col min="5" max="5" width="24.81640625" style="10" bestFit="1" customWidth="1"/>
    <col min="6" max="7" width="9.1796875" style="10"/>
  </cols>
  <sheetData>
    <row r="1" spans="1:5" x14ac:dyDescent="0.4">
      <c r="A1" s="10" t="s">
        <v>78</v>
      </c>
    </row>
    <row r="2" spans="1:5" x14ac:dyDescent="0.4">
      <c r="A2" s="16"/>
    </row>
    <row r="3" spans="1:5" x14ac:dyDescent="0.4">
      <c r="A3" s="10" t="s">
        <v>42</v>
      </c>
      <c r="B3" s="10" t="s">
        <v>48</v>
      </c>
      <c r="C3" s="10" t="s">
        <v>54</v>
      </c>
      <c r="D3" s="10" t="s">
        <v>55</v>
      </c>
      <c r="E3" s="10" t="s">
        <v>56</v>
      </c>
    </row>
    <row r="4" spans="1:5" x14ac:dyDescent="0.4">
      <c r="A4" s="10" t="s">
        <v>43</v>
      </c>
      <c r="B4" s="10" t="s">
        <v>49</v>
      </c>
      <c r="C4" s="11">
        <v>0.7091030143209619</v>
      </c>
      <c r="D4" s="11">
        <v>6.1173338175894931E-2</v>
      </c>
      <c r="E4" s="16">
        <v>54318</v>
      </c>
    </row>
    <row r="5" spans="1:5" x14ac:dyDescent="0.4">
      <c r="A5" s="10" t="s">
        <v>44</v>
      </c>
      <c r="B5" s="10" t="s">
        <v>50</v>
      </c>
      <c r="C5" s="11">
        <v>0.27718959282515893</v>
      </c>
      <c r="D5" s="11">
        <v>0.32545386740904764</v>
      </c>
      <c r="E5" s="16">
        <v>21233</v>
      </c>
    </row>
    <row r="6" spans="1:5" x14ac:dyDescent="0.4">
      <c r="A6" s="10" t="s">
        <v>45</v>
      </c>
      <c r="B6" s="10" t="s">
        <v>51</v>
      </c>
      <c r="C6" s="11">
        <v>1.0313181290061488E-2</v>
      </c>
      <c r="D6" s="11">
        <v>0.17359041567174624</v>
      </c>
      <c r="E6" s="16">
        <v>790</v>
      </c>
    </row>
    <row r="7" spans="1:5" x14ac:dyDescent="0.4">
      <c r="A7" s="10" t="s">
        <v>46</v>
      </c>
      <c r="B7" s="10" t="s">
        <v>52</v>
      </c>
      <c r="C7" s="11">
        <v>3.1461730264617954E-3</v>
      </c>
      <c r="D7" s="11">
        <v>0.28191355231198861</v>
      </c>
      <c r="E7" s="16">
        <v>241</v>
      </c>
    </row>
    <row r="8" spans="1:5" x14ac:dyDescent="0.4">
      <c r="A8" s="10" t="s">
        <v>47</v>
      </c>
      <c r="B8" s="10" t="s">
        <v>53</v>
      </c>
      <c r="C8" s="11">
        <v>2.4803853735590919E-4</v>
      </c>
      <c r="D8" s="11">
        <v>0.15786882643132261</v>
      </c>
      <c r="E8" s="16">
        <v>19</v>
      </c>
    </row>
    <row r="10" spans="1:5" x14ac:dyDescent="0.4">
      <c r="A10" s="10" t="s">
        <v>1</v>
      </c>
    </row>
    <row r="12" spans="1:5" x14ac:dyDescent="0.4">
      <c r="A12" s="15" t="s">
        <v>0</v>
      </c>
    </row>
  </sheetData>
  <hyperlinks>
    <hyperlink ref="A12" location="Contents!A1" display="Contents" xr:uid="{D663C3FF-D5EC-416F-94F5-61E1DC66E2A6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26469-44D6-41DF-9E22-C37176338669}">
  <dimension ref="A1:I24"/>
  <sheetViews>
    <sheetView workbookViewId="0">
      <selection activeCell="A2" sqref="A2"/>
    </sheetView>
  </sheetViews>
  <sheetFormatPr defaultRowHeight="15" x14ac:dyDescent="0.4"/>
  <cols>
    <col min="1" max="1" width="6.453125" style="10" bestFit="1" customWidth="1"/>
    <col min="2" max="2" width="10.1796875" style="10" bestFit="1" customWidth="1"/>
    <col min="3" max="3" width="17.7265625" style="10" bestFit="1" customWidth="1"/>
    <col min="4" max="4" width="27.54296875" style="10" bestFit="1" customWidth="1"/>
    <col min="5" max="5" width="14.1796875" style="10" bestFit="1" customWidth="1"/>
    <col min="6" max="6" width="26.453125" style="10" bestFit="1" customWidth="1"/>
    <col min="7" max="9" width="9.1796875" style="10"/>
  </cols>
  <sheetData>
    <row r="1" spans="1:6" x14ac:dyDescent="0.4">
      <c r="A1" s="10" t="s">
        <v>312</v>
      </c>
    </row>
    <row r="2" spans="1:6" x14ac:dyDescent="0.4">
      <c r="A2" s="16"/>
    </row>
    <row r="3" spans="1:6" x14ac:dyDescent="0.4">
      <c r="A3" s="10" t="s">
        <v>127</v>
      </c>
      <c r="B3" s="10" t="s">
        <v>128</v>
      </c>
      <c r="C3" s="10" t="s">
        <v>246</v>
      </c>
      <c r="D3" s="10" t="s">
        <v>247</v>
      </c>
      <c r="E3" s="10" t="s">
        <v>105</v>
      </c>
      <c r="F3" s="10" t="s">
        <v>106</v>
      </c>
    </row>
    <row r="4" spans="1:6" x14ac:dyDescent="0.4">
      <c r="A4" s="10">
        <v>2024</v>
      </c>
      <c r="B4" s="10" t="s">
        <v>101</v>
      </c>
      <c r="C4" s="10" t="s">
        <v>43</v>
      </c>
      <c r="D4" s="10" t="s">
        <v>245</v>
      </c>
      <c r="E4" s="20" t="s">
        <v>118</v>
      </c>
      <c r="F4" s="20">
        <v>10.5</v>
      </c>
    </row>
    <row r="5" spans="1:6" x14ac:dyDescent="0.4">
      <c r="A5" s="10">
        <v>2024</v>
      </c>
      <c r="B5" s="10" t="s">
        <v>101</v>
      </c>
      <c r="C5" s="10" t="s">
        <v>43</v>
      </c>
      <c r="D5" s="10" t="s">
        <v>245</v>
      </c>
      <c r="E5" s="20" t="s">
        <v>114</v>
      </c>
      <c r="F5" s="20">
        <v>14.3</v>
      </c>
    </row>
    <row r="6" spans="1:6" x14ac:dyDescent="0.4">
      <c r="A6" s="10">
        <v>2024</v>
      </c>
      <c r="B6" s="10" t="s">
        <v>101</v>
      </c>
      <c r="C6" s="10" t="s">
        <v>43</v>
      </c>
      <c r="D6" s="10" t="s">
        <v>245</v>
      </c>
      <c r="E6" s="20" t="s">
        <v>119</v>
      </c>
      <c r="F6" s="20">
        <v>15.2</v>
      </c>
    </row>
    <row r="7" spans="1:6" x14ac:dyDescent="0.4">
      <c r="A7" s="10">
        <v>2024</v>
      </c>
      <c r="B7" s="10" t="s">
        <v>101</v>
      </c>
      <c r="C7" s="10" t="s">
        <v>43</v>
      </c>
      <c r="D7" s="10" t="s">
        <v>245</v>
      </c>
      <c r="E7" s="20" t="s">
        <v>109</v>
      </c>
      <c r="F7" s="20">
        <v>16.600000000000001</v>
      </c>
    </row>
    <row r="8" spans="1:6" x14ac:dyDescent="0.4">
      <c r="A8" s="10">
        <v>2024</v>
      </c>
      <c r="B8" s="10" t="s">
        <v>101</v>
      </c>
      <c r="C8" s="10" t="s">
        <v>43</v>
      </c>
      <c r="D8" s="10" t="s">
        <v>245</v>
      </c>
      <c r="E8" s="20" t="s">
        <v>117</v>
      </c>
      <c r="F8" s="20">
        <v>20</v>
      </c>
    </row>
    <row r="9" spans="1:6" x14ac:dyDescent="0.4">
      <c r="A9" s="10">
        <v>2024</v>
      </c>
      <c r="B9" s="10" t="s">
        <v>101</v>
      </c>
      <c r="C9" s="10" t="s">
        <v>43</v>
      </c>
      <c r="D9" s="10" t="s">
        <v>245</v>
      </c>
      <c r="E9" s="20" t="s">
        <v>111</v>
      </c>
      <c r="F9" s="20">
        <v>20.7</v>
      </c>
    </row>
    <row r="10" spans="1:6" x14ac:dyDescent="0.4">
      <c r="A10" s="10">
        <v>2024</v>
      </c>
      <c r="B10" s="10" t="s">
        <v>101</v>
      </c>
      <c r="C10" s="10" t="s">
        <v>43</v>
      </c>
      <c r="D10" s="10" t="s">
        <v>245</v>
      </c>
      <c r="E10" s="20" t="s">
        <v>116</v>
      </c>
      <c r="F10" s="20">
        <v>21.9</v>
      </c>
    </row>
    <row r="11" spans="1:6" x14ac:dyDescent="0.4">
      <c r="A11" s="10">
        <v>2024</v>
      </c>
      <c r="B11" s="10" t="s">
        <v>101</v>
      </c>
      <c r="C11" s="10" t="s">
        <v>43</v>
      </c>
      <c r="D11" s="10" t="s">
        <v>245</v>
      </c>
      <c r="E11" s="20" t="s">
        <v>99</v>
      </c>
      <c r="F11" s="20">
        <v>22.7</v>
      </c>
    </row>
    <row r="12" spans="1:6" x14ac:dyDescent="0.4">
      <c r="A12" s="10">
        <v>2024</v>
      </c>
      <c r="B12" s="10" t="s">
        <v>101</v>
      </c>
      <c r="C12" s="10" t="s">
        <v>43</v>
      </c>
      <c r="D12" s="10" t="s">
        <v>245</v>
      </c>
      <c r="E12" s="20" t="s">
        <v>110</v>
      </c>
      <c r="F12" s="20">
        <v>23.6</v>
      </c>
    </row>
    <row r="13" spans="1:6" x14ac:dyDescent="0.4">
      <c r="A13" s="10">
        <v>2024</v>
      </c>
      <c r="B13" s="10" t="s">
        <v>101</v>
      </c>
      <c r="C13" s="10" t="s">
        <v>43</v>
      </c>
      <c r="D13" s="10" t="s">
        <v>245</v>
      </c>
      <c r="E13" s="20" t="s">
        <v>115</v>
      </c>
      <c r="F13" s="20">
        <v>23.8</v>
      </c>
    </row>
    <row r="14" spans="1:6" x14ac:dyDescent="0.4">
      <c r="A14" s="10">
        <v>2024</v>
      </c>
      <c r="B14" s="10" t="s">
        <v>101</v>
      </c>
      <c r="C14" s="10" t="s">
        <v>43</v>
      </c>
      <c r="D14" s="10" t="s">
        <v>245</v>
      </c>
      <c r="E14" s="20" t="s">
        <v>112</v>
      </c>
      <c r="F14" s="20">
        <v>24.1</v>
      </c>
    </row>
    <row r="15" spans="1:6" x14ac:dyDescent="0.4">
      <c r="A15" s="10">
        <v>2024</v>
      </c>
      <c r="B15" s="10" t="s">
        <v>101</v>
      </c>
      <c r="C15" s="10" t="s">
        <v>43</v>
      </c>
      <c r="D15" s="10" t="s">
        <v>245</v>
      </c>
      <c r="E15" s="20" t="s">
        <v>108</v>
      </c>
      <c r="F15" s="20">
        <v>24.2</v>
      </c>
    </row>
    <row r="16" spans="1:6" x14ac:dyDescent="0.4">
      <c r="A16" s="10">
        <v>2024</v>
      </c>
      <c r="B16" s="10" t="s">
        <v>101</v>
      </c>
      <c r="C16" s="10" t="s">
        <v>43</v>
      </c>
      <c r="D16" s="10" t="s">
        <v>245</v>
      </c>
      <c r="E16" s="20" t="s">
        <v>100</v>
      </c>
      <c r="F16" s="20">
        <v>28.5</v>
      </c>
    </row>
    <row r="17" spans="1:6" x14ac:dyDescent="0.4">
      <c r="A17" s="10">
        <v>2024</v>
      </c>
      <c r="B17" s="10" t="s">
        <v>101</v>
      </c>
      <c r="C17" s="10" t="s">
        <v>43</v>
      </c>
      <c r="D17" s="10" t="s">
        <v>245</v>
      </c>
      <c r="E17" s="20" t="s">
        <v>107</v>
      </c>
      <c r="F17" s="20">
        <v>28.7</v>
      </c>
    </row>
    <row r="18" spans="1:6" x14ac:dyDescent="0.4">
      <c r="A18" s="10">
        <v>2024</v>
      </c>
      <c r="B18" s="10" t="s">
        <v>101</v>
      </c>
      <c r="C18" s="10" t="s">
        <v>43</v>
      </c>
      <c r="D18" s="10" t="s">
        <v>245</v>
      </c>
      <c r="E18" s="20" t="s">
        <v>102</v>
      </c>
      <c r="F18" s="20">
        <v>31.4</v>
      </c>
    </row>
    <row r="19" spans="1:6" x14ac:dyDescent="0.4">
      <c r="A19" s="10">
        <v>2024</v>
      </c>
      <c r="B19" s="10" t="s">
        <v>101</v>
      </c>
      <c r="C19" s="10" t="s">
        <v>43</v>
      </c>
      <c r="D19" s="10" t="s">
        <v>245</v>
      </c>
      <c r="E19" s="20" t="s">
        <v>120</v>
      </c>
      <c r="F19" s="20">
        <v>31.5</v>
      </c>
    </row>
    <row r="20" spans="1:6" x14ac:dyDescent="0.4">
      <c r="A20" s="10">
        <v>2024</v>
      </c>
      <c r="B20" s="10" t="s">
        <v>101</v>
      </c>
      <c r="C20" s="10" t="s">
        <v>43</v>
      </c>
      <c r="D20" s="10" t="s">
        <v>245</v>
      </c>
      <c r="E20" s="10" t="s">
        <v>113</v>
      </c>
      <c r="F20" s="24">
        <v>32.700000000000003</v>
      </c>
    </row>
    <row r="22" spans="1:6" x14ac:dyDescent="0.4">
      <c r="A22" s="10" t="s">
        <v>68</v>
      </c>
    </row>
    <row r="24" spans="1:6" x14ac:dyDescent="0.4">
      <c r="A24" s="15" t="s">
        <v>0</v>
      </c>
    </row>
  </sheetData>
  <phoneticPr fontId="10" type="noConversion"/>
  <hyperlinks>
    <hyperlink ref="A24" location="Contents!A1" display="Contents" xr:uid="{2E93823E-EB8B-4AFB-B6BC-3353E167F43C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B9AC6-8D1B-46FE-A247-08271C0277DA}">
  <dimension ref="A1:G24"/>
  <sheetViews>
    <sheetView workbookViewId="0">
      <selection activeCell="A2" sqref="A2"/>
    </sheetView>
  </sheetViews>
  <sheetFormatPr defaultRowHeight="15" x14ac:dyDescent="0.4"/>
  <cols>
    <col min="1" max="1" width="6.453125" style="10" bestFit="1" customWidth="1"/>
    <col min="2" max="2" width="10.1796875" style="10" bestFit="1" customWidth="1"/>
    <col min="3" max="3" width="17.7265625" style="10" bestFit="1" customWidth="1"/>
    <col min="4" max="4" width="35.453125" style="10" bestFit="1" customWidth="1"/>
    <col min="5" max="5" width="14.1796875" style="10" bestFit="1" customWidth="1"/>
    <col min="6" max="6" width="26.453125" style="10" bestFit="1" customWidth="1"/>
    <col min="7" max="7" width="9.1796875" style="10"/>
  </cols>
  <sheetData>
    <row r="1" spans="1:6" x14ac:dyDescent="0.4">
      <c r="A1" s="10" t="s">
        <v>293</v>
      </c>
    </row>
    <row r="2" spans="1:6" x14ac:dyDescent="0.4">
      <c r="A2" s="20"/>
    </row>
    <row r="3" spans="1:6" x14ac:dyDescent="0.4">
      <c r="A3" s="10" t="s">
        <v>127</v>
      </c>
      <c r="B3" s="10" t="s">
        <v>128</v>
      </c>
      <c r="C3" s="10" t="s">
        <v>246</v>
      </c>
      <c r="D3" s="10" t="s">
        <v>247</v>
      </c>
      <c r="E3" s="10" t="s">
        <v>105</v>
      </c>
      <c r="F3" s="10" t="s">
        <v>106</v>
      </c>
    </row>
    <row r="4" spans="1:6" x14ac:dyDescent="0.4">
      <c r="A4" s="10">
        <v>2024</v>
      </c>
      <c r="B4" s="10" t="s">
        <v>101</v>
      </c>
      <c r="C4" s="10" t="s">
        <v>44</v>
      </c>
      <c r="D4" s="10" t="s">
        <v>126</v>
      </c>
      <c r="E4" s="10" t="s">
        <v>119</v>
      </c>
      <c r="F4" s="20">
        <v>8.6999999999999993</v>
      </c>
    </row>
    <row r="5" spans="1:6" x14ac:dyDescent="0.4">
      <c r="A5" s="10">
        <v>2024</v>
      </c>
      <c r="B5" s="10" t="s">
        <v>101</v>
      </c>
      <c r="C5" s="10" t="s">
        <v>44</v>
      </c>
      <c r="D5" s="10" t="s">
        <v>126</v>
      </c>
      <c r="E5" s="10" t="s">
        <v>118</v>
      </c>
      <c r="F5" s="20">
        <v>9</v>
      </c>
    </row>
    <row r="6" spans="1:6" x14ac:dyDescent="0.4">
      <c r="A6" s="10">
        <v>2024</v>
      </c>
      <c r="B6" s="10" t="s">
        <v>101</v>
      </c>
      <c r="C6" s="10" t="s">
        <v>44</v>
      </c>
      <c r="D6" s="10" t="s">
        <v>126</v>
      </c>
      <c r="E6" s="10" t="s">
        <v>109</v>
      </c>
      <c r="F6" s="20">
        <v>13.2</v>
      </c>
    </row>
    <row r="7" spans="1:6" x14ac:dyDescent="0.4">
      <c r="A7" s="10">
        <v>2024</v>
      </c>
      <c r="B7" s="10" t="s">
        <v>101</v>
      </c>
      <c r="C7" s="10" t="s">
        <v>44</v>
      </c>
      <c r="D7" s="10" t="s">
        <v>126</v>
      </c>
      <c r="E7" s="10" t="s">
        <v>117</v>
      </c>
      <c r="F7" s="20">
        <v>14.2</v>
      </c>
    </row>
    <row r="8" spans="1:6" x14ac:dyDescent="0.4">
      <c r="A8" s="10">
        <v>2024</v>
      </c>
      <c r="B8" s="10" t="s">
        <v>101</v>
      </c>
      <c r="C8" s="10" t="s">
        <v>44</v>
      </c>
      <c r="D8" s="10" t="s">
        <v>126</v>
      </c>
      <c r="E8" s="10" t="s">
        <v>111</v>
      </c>
      <c r="F8" s="20">
        <v>15.1</v>
      </c>
    </row>
    <row r="9" spans="1:6" x14ac:dyDescent="0.4">
      <c r="A9" s="10">
        <v>2024</v>
      </c>
      <c r="B9" s="10" t="s">
        <v>101</v>
      </c>
      <c r="C9" s="10" t="s">
        <v>44</v>
      </c>
      <c r="D9" s="10" t="s">
        <v>126</v>
      </c>
      <c r="E9" s="10" t="s">
        <v>108</v>
      </c>
      <c r="F9" s="20">
        <v>18.3</v>
      </c>
    </row>
    <row r="10" spans="1:6" x14ac:dyDescent="0.4">
      <c r="A10" s="10">
        <v>2024</v>
      </c>
      <c r="B10" s="10" t="s">
        <v>101</v>
      </c>
      <c r="C10" s="10" t="s">
        <v>44</v>
      </c>
      <c r="D10" s="10" t="s">
        <v>126</v>
      </c>
      <c r="E10" s="10" t="s">
        <v>114</v>
      </c>
      <c r="F10" s="20">
        <v>18.399999999999999</v>
      </c>
    </row>
    <row r="11" spans="1:6" x14ac:dyDescent="0.4">
      <c r="A11" s="10">
        <v>2024</v>
      </c>
      <c r="B11" s="10" t="s">
        <v>101</v>
      </c>
      <c r="C11" s="10" t="s">
        <v>44</v>
      </c>
      <c r="D11" s="10" t="s">
        <v>126</v>
      </c>
      <c r="E11" s="10" t="s">
        <v>99</v>
      </c>
      <c r="F11" s="20">
        <v>18.5</v>
      </c>
    </row>
    <row r="12" spans="1:6" x14ac:dyDescent="0.4">
      <c r="A12" s="10">
        <v>2024</v>
      </c>
      <c r="B12" s="10" t="s">
        <v>101</v>
      </c>
      <c r="C12" s="10" t="s">
        <v>44</v>
      </c>
      <c r="D12" s="10" t="s">
        <v>126</v>
      </c>
      <c r="E12" s="10" t="s">
        <v>112</v>
      </c>
      <c r="F12" s="20">
        <v>18.5</v>
      </c>
    </row>
    <row r="13" spans="1:6" x14ac:dyDescent="0.4">
      <c r="A13" s="10">
        <v>2024</v>
      </c>
      <c r="B13" s="10" t="s">
        <v>101</v>
      </c>
      <c r="C13" s="10" t="s">
        <v>44</v>
      </c>
      <c r="D13" s="10" t="s">
        <v>126</v>
      </c>
      <c r="E13" s="10" t="s">
        <v>116</v>
      </c>
      <c r="F13" s="20">
        <v>19.399999999999999</v>
      </c>
    </row>
    <row r="14" spans="1:6" x14ac:dyDescent="0.4">
      <c r="A14" s="10">
        <v>2024</v>
      </c>
      <c r="B14" s="10" t="s">
        <v>101</v>
      </c>
      <c r="C14" s="10" t="s">
        <v>44</v>
      </c>
      <c r="D14" s="10" t="s">
        <v>126</v>
      </c>
      <c r="E14" s="10" t="s">
        <v>115</v>
      </c>
      <c r="F14" s="20">
        <v>20</v>
      </c>
    </row>
    <row r="15" spans="1:6" x14ac:dyDescent="0.4">
      <c r="A15" s="10">
        <v>2024</v>
      </c>
      <c r="B15" s="10" t="s">
        <v>101</v>
      </c>
      <c r="C15" s="10" t="s">
        <v>44</v>
      </c>
      <c r="D15" s="10" t="s">
        <v>126</v>
      </c>
      <c r="E15" s="10" t="s">
        <v>110</v>
      </c>
      <c r="F15" s="20">
        <v>20.2</v>
      </c>
    </row>
    <row r="16" spans="1:6" x14ac:dyDescent="0.4">
      <c r="A16" s="10">
        <v>2024</v>
      </c>
      <c r="B16" s="10" t="s">
        <v>101</v>
      </c>
      <c r="C16" s="10" t="s">
        <v>44</v>
      </c>
      <c r="D16" s="10" t="s">
        <v>126</v>
      </c>
      <c r="E16" s="10" t="s">
        <v>113</v>
      </c>
      <c r="F16" s="20">
        <v>22.7</v>
      </c>
    </row>
    <row r="17" spans="1:6" x14ac:dyDescent="0.4">
      <c r="A17" s="10">
        <v>2024</v>
      </c>
      <c r="B17" s="10" t="s">
        <v>101</v>
      </c>
      <c r="C17" s="10" t="s">
        <v>44</v>
      </c>
      <c r="D17" s="10" t="s">
        <v>126</v>
      </c>
      <c r="E17" s="10" t="s">
        <v>107</v>
      </c>
      <c r="F17" s="20">
        <v>23.4</v>
      </c>
    </row>
    <row r="18" spans="1:6" x14ac:dyDescent="0.4">
      <c r="A18" s="10">
        <v>2024</v>
      </c>
      <c r="B18" s="10" t="s">
        <v>101</v>
      </c>
      <c r="C18" s="10" t="s">
        <v>44</v>
      </c>
      <c r="D18" s="10" t="s">
        <v>126</v>
      </c>
      <c r="E18" s="10" t="s">
        <v>100</v>
      </c>
      <c r="F18" s="20">
        <v>26.1</v>
      </c>
    </row>
    <row r="19" spans="1:6" x14ac:dyDescent="0.4">
      <c r="A19" s="10">
        <v>2024</v>
      </c>
      <c r="B19" s="10" t="s">
        <v>101</v>
      </c>
      <c r="C19" s="10" t="s">
        <v>44</v>
      </c>
      <c r="D19" s="10" t="s">
        <v>126</v>
      </c>
      <c r="E19" s="10" t="s">
        <v>102</v>
      </c>
      <c r="F19" s="20">
        <v>26.9</v>
      </c>
    </row>
    <row r="20" spans="1:6" x14ac:dyDescent="0.4">
      <c r="A20" s="10">
        <v>2024</v>
      </c>
      <c r="B20" s="10" t="s">
        <v>101</v>
      </c>
      <c r="C20" s="10" t="s">
        <v>44</v>
      </c>
      <c r="D20" s="10" t="s">
        <v>126</v>
      </c>
      <c r="E20" s="10" t="s">
        <v>120</v>
      </c>
      <c r="F20" s="20">
        <v>28.3</v>
      </c>
    </row>
    <row r="22" spans="1:6" x14ac:dyDescent="0.4">
      <c r="A22" s="10" t="s">
        <v>68</v>
      </c>
    </row>
    <row r="24" spans="1:6" x14ac:dyDescent="0.4">
      <c r="A24" s="15" t="s">
        <v>0</v>
      </c>
    </row>
  </sheetData>
  <hyperlinks>
    <hyperlink ref="A24" location="Contents!A1" display="Contents" xr:uid="{BE16B7FA-482C-4682-B569-F6F959179662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8E9F5-B583-4615-8523-9C223D8B4E8C}">
  <dimension ref="A1:J24"/>
  <sheetViews>
    <sheetView workbookViewId="0">
      <selection activeCell="A2" sqref="A2"/>
    </sheetView>
  </sheetViews>
  <sheetFormatPr defaultRowHeight="15" x14ac:dyDescent="0.4"/>
  <cols>
    <col min="1" max="1" width="7" style="10" bestFit="1" customWidth="1"/>
    <col min="2" max="2" width="9.54296875" style="10" bestFit="1" customWidth="1"/>
    <col min="3" max="3" width="17.26953125" style="10" bestFit="1" customWidth="1"/>
    <col min="4" max="4" width="36.81640625" style="10" bestFit="1" customWidth="1"/>
    <col min="5" max="5" width="13.54296875" style="10" bestFit="1" customWidth="1"/>
    <col min="6" max="6" width="25.54296875" style="10" bestFit="1" customWidth="1"/>
    <col min="7" max="10" width="9.1796875" style="10"/>
  </cols>
  <sheetData>
    <row r="1" spans="1:6" x14ac:dyDescent="0.4">
      <c r="A1" s="10" t="s">
        <v>292</v>
      </c>
    </row>
    <row r="2" spans="1:6" x14ac:dyDescent="0.4">
      <c r="A2" s="20"/>
    </row>
    <row r="3" spans="1:6" x14ac:dyDescent="0.4">
      <c r="A3" s="10" t="s">
        <v>127</v>
      </c>
      <c r="B3" s="10" t="s">
        <v>128</v>
      </c>
      <c r="C3" s="10" t="s">
        <v>246</v>
      </c>
      <c r="D3" s="10" t="s">
        <v>247</v>
      </c>
      <c r="E3" s="10" t="s">
        <v>105</v>
      </c>
      <c r="F3" s="10" t="s">
        <v>106</v>
      </c>
    </row>
    <row r="4" spans="1:6" x14ac:dyDescent="0.4">
      <c r="A4" s="10">
        <v>2024</v>
      </c>
      <c r="B4" s="10" t="s">
        <v>84</v>
      </c>
      <c r="C4" s="10" t="s">
        <v>121</v>
      </c>
      <c r="D4" s="10" t="s">
        <v>125</v>
      </c>
      <c r="E4" s="10" t="s">
        <v>118</v>
      </c>
      <c r="F4" s="20">
        <v>6.6</v>
      </c>
    </row>
    <row r="5" spans="1:6" x14ac:dyDescent="0.4">
      <c r="A5" s="10">
        <v>2024</v>
      </c>
      <c r="B5" s="10" t="s">
        <v>84</v>
      </c>
      <c r="C5" s="10" t="s">
        <v>121</v>
      </c>
      <c r="D5" s="10" t="s">
        <v>125</v>
      </c>
      <c r="E5" s="10" t="s">
        <v>119</v>
      </c>
      <c r="F5" s="20">
        <v>7.4</v>
      </c>
    </row>
    <row r="6" spans="1:6" x14ac:dyDescent="0.4">
      <c r="A6" s="10">
        <v>2024</v>
      </c>
      <c r="B6" s="10" t="s">
        <v>84</v>
      </c>
      <c r="C6" s="10" t="s">
        <v>121</v>
      </c>
      <c r="D6" s="10" t="s">
        <v>125</v>
      </c>
      <c r="E6" s="10" t="s">
        <v>109</v>
      </c>
      <c r="F6" s="20">
        <v>11.1</v>
      </c>
    </row>
    <row r="7" spans="1:6" x14ac:dyDescent="0.4">
      <c r="A7" s="10">
        <v>2024</v>
      </c>
      <c r="B7" s="10" t="s">
        <v>84</v>
      </c>
      <c r="C7" s="10" t="s">
        <v>121</v>
      </c>
      <c r="D7" s="10" t="s">
        <v>125</v>
      </c>
      <c r="E7" s="10" t="s">
        <v>117</v>
      </c>
      <c r="F7" s="20">
        <v>11.5</v>
      </c>
    </row>
    <row r="8" spans="1:6" x14ac:dyDescent="0.4">
      <c r="A8" s="10">
        <v>2024</v>
      </c>
      <c r="B8" s="10" t="s">
        <v>84</v>
      </c>
      <c r="C8" s="10" t="s">
        <v>121</v>
      </c>
      <c r="D8" s="10" t="s">
        <v>125</v>
      </c>
      <c r="E8" s="10" t="s">
        <v>111</v>
      </c>
      <c r="F8" s="20">
        <v>12.3</v>
      </c>
    </row>
    <row r="9" spans="1:6" x14ac:dyDescent="0.4">
      <c r="A9" s="10">
        <v>2024</v>
      </c>
      <c r="B9" s="10" t="s">
        <v>84</v>
      </c>
      <c r="C9" s="10" t="s">
        <v>121</v>
      </c>
      <c r="D9" s="10" t="s">
        <v>125</v>
      </c>
      <c r="E9" s="10" t="s">
        <v>112</v>
      </c>
      <c r="F9" s="20">
        <v>15.4</v>
      </c>
    </row>
    <row r="10" spans="1:6" x14ac:dyDescent="0.4">
      <c r="A10" s="10">
        <v>2024</v>
      </c>
      <c r="B10" s="10" t="s">
        <v>84</v>
      </c>
      <c r="C10" s="10" t="s">
        <v>121</v>
      </c>
      <c r="D10" s="10" t="s">
        <v>125</v>
      </c>
      <c r="E10" s="10" t="s">
        <v>108</v>
      </c>
      <c r="F10" s="20">
        <v>15.7</v>
      </c>
    </row>
    <row r="11" spans="1:6" x14ac:dyDescent="0.4">
      <c r="A11" s="10">
        <v>2024</v>
      </c>
      <c r="B11" s="10" t="s">
        <v>84</v>
      </c>
      <c r="C11" s="10" t="s">
        <v>121</v>
      </c>
      <c r="D11" s="10" t="s">
        <v>125</v>
      </c>
      <c r="E11" s="10" t="s">
        <v>115</v>
      </c>
      <c r="F11" s="20">
        <v>17.100000000000001</v>
      </c>
    </row>
    <row r="12" spans="1:6" x14ac:dyDescent="0.4">
      <c r="A12" s="10">
        <v>2024</v>
      </c>
      <c r="B12" s="10" t="s">
        <v>84</v>
      </c>
      <c r="C12" s="10" t="s">
        <v>121</v>
      </c>
      <c r="D12" s="10" t="s">
        <v>125</v>
      </c>
      <c r="E12" s="10" t="s">
        <v>99</v>
      </c>
      <c r="F12" s="20">
        <v>17.100000000000001</v>
      </c>
    </row>
    <row r="13" spans="1:6" x14ac:dyDescent="0.4">
      <c r="A13" s="10">
        <v>2024</v>
      </c>
      <c r="B13" s="10" t="s">
        <v>84</v>
      </c>
      <c r="C13" s="10" t="s">
        <v>121</v>
      </c>
      <c r="D13" s="10" t="s">
        <v>125</v>
      </c>
      <c r="E13" s="10" t="s">
        <v>110</v>
      </c>
      <c r="F13" s="20">
        <v>17.3</v>
      </c>
    </row>
    <row r="14" spans="1:6" x14ac:dyDescent="0.4">
      <c r="A14" s="10">
        <v>2024</v>
      </c>
      <c r="B14" s="10" t="s">
        <v>84</v>
      </c>
      <c r="C14" s="10" t="s">
        <v>121</v>
      </c>
      <c r="D14" s="10" t="s">
        <v>125</v>
      </c>
      <c r="E14" s="10" t="s">
        <v>116</v>
      </c>
      <c r="F14" s="20">
        <v>17.3</v>
      </c>
    </row>
    <row r="15" spans="1:6" x14ac:dyDescent="0.4">
      <c r="A15" s="10">
        <v>2024</v>
      </c>
      <c r="B15" s="10" t="s">
        <v>84</v>
      </c>
      <c r="C15" s="10" t="s">
        <v>121</v>
      </c>
      <c r="D15" s="10" t="s">
        <v>125</v>
      </c>
      <c r="E15" s="10" t="s">
        <v>114</v>
      </c>
      <c r="F15" s="20">
        <v>17.600000000000001</v>
      </c>
    </row>
    <row r="16" spans="1:6" x14ac:dyDescent="0.4">
      <c r="A16" s="10">
        <v>2024</v>
      </c>
      <c r="B16" s="10" t="s">
        <v>84</v>
      </c>
      <c r="C16" s="10" t="s">
        <v>121</v>
      </c>
      <c r="D16" s="10" t="s">
        <v>125</v>
      </c>
      <c r="E16" s="10" t="s">
        <v>113</v>
      </c>
      <c r="F16" s="20">
        <v>19.600000000000001</v>
      </c>
    </row>
    <row r="17" spans="1:6" x14ac:dyDescent="0.4">
      <c r="A17" s="10">
        <v>2024</v>
      </c>
      <c r="B17" s="10" t="s">
        <v>84</v>
      </c>
      <c r="C17" s="10" t="s">
        <v>121</v>
      </c>
      <c r="D17" s="10" t="s">
        <v>125</v>
      </c>
      <c r="E17" s="10" t="s">
        <v>107</v>
      </c>
      <c r="F17" s="20">
        <v>20.399999999999999</v>
      </c>
    </row>
    <row r="18" spans="1:6" x14ac:dyDescent="0.4">
      <c r="A18" s="10">
        <v>2024</v>
      </c>
      <c r="B18" s="10" t="s">
        <v>84</v>
      </c>
      <c r="C18" s="10" t="s">
        <v>121</v>
      </c>
      <c r="D18" s="10" t="s">
        <v>125</v>
      </c>
      <c r="E18" s="10" t="s">
        <v>102</v>
      </c>
      <c r="F18" s="20">
        <v>22</v>
      </c>
    </row>
    <row r="19" spans="1:6" x14ac:dyDescent="0.4">
      <c r="A19" s="10">
        <v>2024</v>
      </c>
      <c r="B19" s="10" t="s">
        <v>84</v>
      </c>
      <c r="C19" s="10" t="s">
        <v>121</v>
      </c>
      <c r="D19" s="10" t="s">
        <v>125</v>
      </c>
      <c r="E19" s="10" t="s">
        <v>100</v>
      </c>
      <c r="F19" s="20">
        <v>22.8</v>
      </c>
    </row>
    <row r="20" spans="1:6" x14ac:dyDescent="0.4">
      <c r="A20" s="10">
        <v>2024</v>
      </c>
      <c r="B20" s="10" t="s">
        <v>84</v>
      </c>
      <c r="C20" s="10" t="s">
        <v>121</v>
      </c>
      <c r="D20" s="10" t="s">
        <v>125</v>
      </c>
      <c r="E20" s="10" t="s">
        <v>120</v>
      </c>
      <c r="F20" s="20">
        <v>27.9</v>
      </c>
    </row>
    <row r="22" spans="1:6" x14ac:dyDescent="0.4">
      <c r="A22" s="10" t="s">
        <v>68</v>
      </c>
    </row>
    <row r="24" spans="1:6" x14ac:dyDescent="0.4">
      <c r="A24" s="15" t="s">
        <v>0</v>
      </c>
    </row>
  </sheetData>
  <hyperlinks>
    <hyperlink ref="A24" location="Contents!A1" display="Contents" xr:uid="{921F1AF0-3F59-4271-A2AF-A07E8D91E069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A599C-B079-4136-A243-09CD409745B1}">
  <dimension ref="A1:H24"/>
  <sheetViews>
    <sheetView workbookViewId="0">
      <selection activeCell="H2" sqref="H2:H21"/>
    </sheetView>
  </sheetViews>
  <sheetFormatPr defaultRowHeight="15" x14ac:dyDescent="0.4"/>
  <cols>
    <col min="1" max="1" width="6.453125" style="10" bestFit="1" customWidth="1"/>
    <col min="2" max="2" width="10.1796875" style="10" bestFit="1" customWidth="1"/>
    <col min="3" max="3" width="17.7265625" style="10" bestFit="1" customWidth="1"/>
    <col min="4" max="4" width="41.54296875" style="10" bestFit="1" customWidth="1"/>
    <col min="5" max="5" width="14.1796875" style="10" bestFit="1" customWidth="1"/>
    <col min="6" max="6" width="26.453125" style="10" bestFit="1" customWidth="1"/>
    <col min="7" max="8" width="9.1796875" style="10"/>
  </cols>
  <sheetData>
    <row r="1" spans="1:6" x14ac:dyDescent="0.4">
      <c r="A1" s="10" t="s">
        <v>313</v>
      </c>
    </row>
    <row r="2" spans="1:6" x14ac:dyDescent="0.4">
      <c r="A2" s="20"/>
    </row>
    <row r="3" spans="1:6" x14ac:dyDescent="0.4">
      <c r="A3" s="10" t="s">
        <v>127</v>
      </c>
      <c r="B3" s="10" t="s">
        <v>128</v>
      </c>
      <c r="C3" s="10" t="s">
        <v>246</v>
      </c>
      <c r="D3" s="10" t="s">
        <v>247</v>
      </c>
      <c r="E3" s="10" t="s">
        <v>105</v>
      </c>
      <c r="F3" s="10" t="s">
        <v>106</v>
      </c>
    </row>
    <row r="4" spans="1:6" x14ac:dyDescent="0.4">
      <c r="A4" s="10">
        <v>2024</v>
      </c>
      <c r="B4" s="10" t="s">
        <v>101</v>
      </c>
      <c r="C4" s="10" t="s">
        <v>46</v>
      </c>
      <c r="D4" s="10" t="s">
        <v>124</v>
      </c>
      <c r="E4" s="10" t="s">
        <v>118</v>
      </c>
      <c r="F4" s="20">
        <v>5.8</v>
      </c>
    </row>
    <row r="5" spans="1:6" x14ac:dyDescent="0.4">
      <c r="A5" s="10">
        <v>2024</v>
      </c>
      <c r="B5" s="10" t="s">
        <v>101</v>
      </c>
      <c r="C5" s="10" t="s">
        <v>46</v>
      </c>
      <c r="D5" s="10" t="s">
        <v>124</v>
      </c>
      <c r="E5" s="10" t="s">
        <v>119</v>
      </c>
      <c r="F5" s="20">
        <v>6.3</v>
      </c>
    </row>
    <row r="6" spans="1:6" x14ac:dyDescent="0.4">
      <c r="A6" s="10">
        <v>2024</v>
      </c>
      <c r="B6" s="10" t="s">
        <v>101</v>
      </c>
      <c r="C6" s="10" t="s">
        <v>46</v>
      </c>
      <c r="D6" s="10" t="s">
        <v>124</v>
      </c>
      <c r="E6" s="10" t="s">
        <v>117</v>
      </c>
      <c r="F6" s="20">
        <v>10.8</v>
      </c>
    </row>
    <row r="7" spans="1:6" x14ac:dyDescent="0.4">
      <c r="A7" s="10">
        <v>2024</v>
      </c>
      <c r="B7" s="10" t="s">
        <v>101</v>
      </c>
      <c r="C7" s="10" t="s">
        <v>46</v>
      </c>
      <c r="D7" s="10" t="s">
        <v>124</v>
      </c>
      <c r="E7" s="10" t="s">
        <v>109</v>
      </c>
      <c r="F7" s="20">
        <v>10.9</v>
      </c>
    </row>
    <row r="8" spans="1:6" x14ac:dyDescent="0.4">
      <c r="A8" s="10">
        <v>2024</v>
      </c>
      <c r="B8" s="10" t="s">
        <v>101</v>
      </c>
      <c r="C8" s="10" t="s">
        <v>46</v>
      </c>
      <c r="D8" s="10" t="s">
        <v>124</v>
      </c>
      <c r="E8" s="10" t="s">
        <v>111</v>
      </c>
      <c r="F8" s="20">
        <v>11.2</v>
      </c>
    </row>
    <row r="9" spans="1:6" x14ac:dyDescent="0.4">
      <c r="A9" s="10">
        <v>2024</v>
      </c>
      <c r="B9" s="10" t="s">
        <v>101</v>
      </c>
      <c r="C9" s="10" t="s">
        <v>46</v>
      </c>
      <c r="D9" s="10" t="s">
        <v>124</v>
      </c>
      <c r="E9" s="10" t="s">
        <v>112</v>
      </c>
      <c r="F9" s="20">
        <v>12.5</v>
      </c>
    </row>
    <row r="10" spans="1:6" x14ac:dyDescent="0.4">
      <c r="A10" s="10">
        <v>2024</v>
      </c>
      <c r="B10" s="10" t="s">
        <v>101</v>
      </c>
      <c r="C10" s="10" t="s">
        <v>46</v>
      </c>
      <c r="D10" s="10" t="s">
        <v>124</v>
      </c>
      <c r="E10" s="10" t="s">
        <v>108</v>
      </c>
      <c r="F10" s="20">
        <v>13.9</v>
      </c>
    </row>
    <row r="11" spans="1:6" x14ac:dyDescent="0.4">
      <c r="A11" s="10">
        <v>2024</v>
      </c>
      <c r="B11" s="10" t="s">
        <v>101</v>
      </c>
      <c r="C11" s="10" t="s">
        <v>46</v>
      </c>
      <c r="D11" s="10" t="s">
        <v>124</v>
      </c>
      <c r="E11" s="10" t="s">
        <v>114</v>
      </c>
      <c r="F11" s="20">
        <v>14.9</v>
      </c>
    </row>
    <row r="12" spans="1:6" x14ac:dyDescent="0.4">
      <c r="A12" s="10">
        <v>2024</v>
      </c>
      <c r="B12" s="10" t="s">
        <v>101</v>
      </c>
      <c r="C12" s="10" t="s">
        <v>46</v>
      </c>
      <c r="D12" s="10" t="s">
        <v>124</v>
      </c>
      <c r="E12" s="10" t="s">
        <v>99</v>
      </c>
      <c r="F12" s="20">
        <v>14.9</v>
      </c>
    </row>
    <row r="13" spans="1:6" x14ac:dyDescent="0.4">
      <c r="A13" s="10">
        <v>2024</v>
      </c>
      <c r="B13" s="10" t="s">
        <v>101</v>
      </c>
      <c r="C13" s="10" t="s">
        <v>46</v>
      </c>
      <c r="D13" s="10" t="s">
        <v>124</v>
      </c>
      <c r="E13" s="10" t="s">
        <v>116</v>
      </c>
      <c r="F13" s="20">
        <v>15.5</v>
      </c>
    </row>
    <row r="14" spans="1:6" x14ac:dyDescent="0.4">
      <c r="A14" s="10">
        <v>2024</v>
      </c>
      <c r="B14" s="10" t="s">
        <v>101</v>
      </c>
      <c r="C14" s="10" t="s">
        <v>46</v>
      </c>
      <c r="D14" s="10" t="s">
        <v>124</v>
      </c>
      <c r="E14" s="10" t="s">
        <v>110</v>
      </c>
      <c r="F14" s="20">
        <v>16.100000000000001</v>
      </c>
    </row>
    <row r="15" spans="1:6" x14ac:dyDescent="0.4">
      <c r="A15" s="10">
        <v>2024</v>
      </c>
      <c r="B15" s="10" t="s">
        <v>101</v>
      </c>
      <c r="C15" s="10" t="s">
        <v>46</v>
      </c>
      <c r="D15" s="10" t="s">
        <v>124</v>
      </c>
      <c r="E15" s="10" t="s">
        <v>115</v>
      </c>
      <c r="F15" s="20">
        <v>16.899999999999999</v>
      </c>
    </row>
    <row r="16" spans="1:6" x14ac:dyDescent="0.4">
      <c r="A16" s="10">
        <v>2024</v>
      </c>
      <c r="B16" s="10" t="s">
        <v>101</v>
      </c>
      <c r="C16" s="10" t="s">
        <v>46</v>
      </c>
      <c r="D16" s="10" t="s">
        <v>124</v>
      </c>
      <c r="E16" s="10" t="s">
        <v>113</v>
      </c>
      <c r="F16" s="20">
        <v>17.3</v>
      </c>
    </row>
    <row r="17" spans="1:6" x14ac:dyDescent="0.4">
      <c r="A17" s="10">
        <v>2024</v>
      </c>
      <c r="B17" s="10" t="s">
        <v>101</v>
      </c>
      <c r="C17" s="10" t="s">
        <v>46</v>
      </c>
      <c r="D17" s="10" t="s">
        <v>124</v>
      </c>
      <c r="E17" s="10" t="s">
        <v>107</v>
      </c>
      <c r="F17" s="20">
        <v>17.899999999999999</v>
      </c>
    </row>
    <row r="18" spans="1:6" x14ac:dyDescent="0.4">
      <c r="A18" s="10">
        <v>2024</v>
      </c>
      <c r="B18" s="10" t="s">
        <v>101</v>
      </c>
      <c r="C18" s="10" t="s">
        <v>46</v>
      </c>
      <c r="D18" s="10" t="s">
        <v>124</v>
      </c>
      <c r="E18" s="10" t="s">
        <v>102</v>
      </c>
      <c r="F18" s="20">
        <v>19.3</v>
      </c>
    </row>
    <row r="19" spans="1:6" x14ac:dyDescent="0.4">
      <c r="A19" s="10">
        <v>2024</v>
      </c>
      <c r="B19" s="10" t="s">
        <v>101</v>
      </c>
      <c r="C19" s="10" t="s">
        <v>46</v>
      </c>
      <c r="D19" s="10" t="s">
        <v>124</v>
      </c>
      <c r="E19" s="10" t="s">
        <v>100</v>
      </c>
      <c r="F19" s="20">
        <v>19.600000000000001</v>
      </c>
    </row>
    <row r="20" spans="1:6" x14ac:dyDescent="0.4">
      <c r="A20" s="10">
        <v>2024</v>
      </c>
      <c r="B20" s="10" t="s">
        <v>101</v>
      </c>
      <c r="C20" s="10" t="s">
        <v>46</v>
      </c>
      <c r="D20" s="10" t="s">
        <v>124</v>
      </c>
      <c r="E20" s="10" t="s">
        <v>120</v>
      </c>
      <c r="F20" s="20">
        <v>28.6</v>
      </c>
    </row>
    <row r="22" spans="1:6" x14ac:dyDescent="0.4">
      <c r="A22" s="10" t="s">
        <v>68</v>
      </c>
    </row>
    <row r="24" spans="1:6" x14ac:dyDescent="0.4">
      <c r="A24" s="15" t="s">
        <v>0</v>
      </c>
    </row>
  </sheetData>
  <phoneticPr fontId="10" type="noConversion"/>
  <hyperlinks>
    <hyperlink ref="A24" location="Contents!A1" display="Contents" xr:uid="{CC4E239C-E4B3-4CD8-83C1-EE15AE8ACAA9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A7D7F-702B-482C-8CA5-90EC7777EDF9}">
  <dimension ref="A1:I24"/>
  <sheetViews>
    <sheetView workbookViewId="0">
      <selection activeCell="H2" sqref="H2:H21"/>
    </sheetView>
  </sheetViews>
  <sheetFormatPr defaultRowHeight="15" x14ac:dyDescent="0.4"/>
  <cols>
    <col min="1" max="1" width="6.453125" style="10" bestFit="1" customWidth="1"/>
    <col min="2" max="2" width="10.1796875" style="10" bestFit="1" customWidth="1"/>
    <col min="3" max="3" width="18.81640625" style="10" bestFit="1" customWidth="1"/>
    <col min="4" max="4" width="43.7265625" style="10" bestFit="1" customWidth="1"/>
    <col min="5" max="5" width="14.1796875" style="10" bestFit="1" customWidth="1"/>
    <col min="6" max="6" width="26.453125" style="10" bestFit="1" customWidth="1"/>
    <col min="7" max="9" width="9.1796875" style="10"/>
  </cols>
  <sheetData>
    <row r="1" spans="1:6" x14ac:dyDescent="0.4">
      <c r="A1" s="10" t="s">
        <v>291</v>
      </c>
    </row>
    <row r="2" spans="1:6" x14ac:dyDescent="0.4">
      <c r="A2" s="20"/>
    </row>
    <row r="3" spans="1:6" x14ac:dyDescent="0.4">
      <c r="A3" s="10" t="s">
        <v>127</v>
      </c>
      <c r="B3" s="10" t="s">
        <v>128</v>
      </c>
      <c r="C3" s="10" t="s">
        <v>246</v>
      </c>
      <c r="D3" s="10" t="s">
        <v>247</v>
      </c>
      <c r="E3" s="10" t="s">
        <v>105</v>
      </c>
      <c r="F3" s="10" t="s">
        <v>106</v>
      </c>
    </row>
    <row r="4" spans="1:6" x14ac:dyDescent="0.4">
      <c r="A4" s="10">
        <v>2024</v>
      </c>
      <c r="B4" s="10" t="s">
        <v>101</v>
      </c>
      <c r="C4" s="10" t="s">
        <v>122</v>
      </c>
      <c r="D4" s="10" t="s">
        <v>123</v>
      </c>
      <c r="E4" s="10" t="s">
        <v>118</v>
      </c>
      <c r="F4" s="20">
        <v>4.4000000000000004</v>
      </c>
    </row>
    <row r="5" spans="1:6" x14ac:dyDescent="0.4">
      <c r="A5" s="10">
        <v>2024</v>
      </c>
      <c r="B5" s="10" t="s">
        <v>101</v>
      </c>
      <c r="C5" s="10" t="s">
        <v>122</v>
      </c>
      <c r="D5" s="10" t="s">
        <v>123</v>
      </c>
      <c r="E5" s="10" t="s">
        <v>119</v>
      </c>
      <c r="F5" s="20">
        <v>5.0999999999999996</v>
      </c>
    </row>
    <row r="6" spans="1:6" x14ac:dyDescent="0.4">
      <c r="A6" s="10">
        <v>2024</v>
      </c>
      <c r="B6" s="10" t="s">
        <v>101</v>
      </c>
      <c r="C6" s="10" t="s">
        <v>122</v>
      </c>
      <c r="D6" s="10" t="s">
        <v>123</v>
      </c>
      <c r="E6" s="10" t="s">
        <v>112</v>
      </c>
      <c r="F6" s="20">
        <v>8.1</v>
      </c>
    </row>
    <row r="7" spans="1:6" x14ac:dyDescent="0.4">
      <c r="A7" s="10">
        <v>2024</v>
      </c>
      <c r="B7" s="10" t="s">
        <v>101</v>
      </c>
      <c r="C7" s="10" t="s">
        <v>122</v>
      </c>
      <c r="D7" s="10" t="s">
        <v>123</v>
      </c>
      <c r="E7" s="10" t="s">
        <v>111</v>
      </c>
      <c r="F7" s="20">
        <v>8.6999999999999993</v>
      </c>
    </row>
    <row r="8" spans="1:6" x14ac:dyDescent="0.4">
      <c r="A8" s="10">
        <v>2024</v>
      </c>
      <c r="B8" s="10" t="s">
        <v>101</v>
      </c>
      <c r="C8" s="10" t="s">
        <v>122</v>
      </c>
      <c r="D8" s="10" t="s">
        <v>123</v>
      </c>
      <c r="E8" s="10" t="s">
        <v>117</v>
      </c>
      <c r="F8" s="20">
        <v>10</v>
      </c>
    </row>
    <row r="9" spans="1:6" x14ac:dyDescent="0.4">
      <c r="A9" s="10">
        <v>2024</v>
      </c>
      <c r="B9" s="10" t="s">
        <v>101</v>
      </c>
      <c r="C9" s="10" t="s">
        <v>122</v>
      </c>
      <c r="D9" s="10" t="s">
        <v>123</v>
      </c>
      <c r="E9" s="10" t="s">
        <v>109</v>
      </c>
      <c r="F9" s="20">
        <v>10.1</v>
      </c>
    </row>
    <row r="10" spans="1:6" x14ac:dyDescent="0.4">
      <c r="A10" s="10">
        <v>2024</v>
      </c>
      <c r="B10" s="10" t="s">
        <v>101</v>
      </c>
      <c r="C10" s="10" t="s">
        <v>122</v>
      </c>
      <c r="D10" s="10" t="s">
        <v>123</v>
      </c>
      <c r="E10" s="10" t="s">
        <v>114</v>
      </c>
      <c r="F10" s="20">
        <v>10.1</v>
      </c>
    </row>
    <row r="11" spans="1:6" x14ac:dyDescent="0.4">
      <c r="A11" s="10">
        <v>2024</v>
      </c>
      <c r="B11" s="10" t="s">
        <v>101</v>
      </c>
      <c r="C11" s="10" t="s">
        <v>122</v>
      </c>
      <c r="D11" s="10" t="s">
        <v>123</v>
      </c>
      <c r="E11" s="10" t="s">
        <v>99</v>
      </c>
      <c r="F11" s="20">
        <v>10.6</v>
      </c>
    </row>
    <row r="12" spans="1:6" x14ac:dyDescent="0.4">
      <c r="A12" s="10">
        <v>2024</v>
      </c>
      <c r="B12" s="10" t="s">
        <v>101</v>
      </c>
      <c r="C12" s="10" t="s">
        <v>122</v>
      </c>
      <c r="D12" s="10" t="s">
        <v>123</v>
      </c>
      <c r="E12" s="10" t="s">
        <v>108</v>
      </c>
      <c r="F12" s="20">
        <v>10.6</v>
      </c>
    </row>
    <row r="13" spans="1:6" x14ac:dyDescent="0.4">
      <c r="A13" s="10">
        <v>2024</v>
      </c>
      <c r="B13" s="10" t="s">
        <v>101</v>
      </c>
      <c r="C13" s="10" t="s">
        <v>122</v>
      </c>
      <c r="D13" s="10" t="s">
        <v>123</v>
      </c>
      <c r="E13" s="10" t="s">
        <v>116</v>
      </c>
      <c r="F13" s="20">
        <v>12.7</v>
      </c>
    </row>
    <row r="14" spans="1:6" x14ac:dyDescent="0.4">
      <c r="A14" s="10">
        <v>2024</v>
      </c>
      <c r="B14" s="10" t="s">
        <v>101</v>
      </c>
      <c r="C14" s="10" t="s">
        <v>122</v>
      </c>
      <c r="D14" s="10" t="s">
        <v>123</v>
      </c>
      <c r="E14" s="10" t="s">
        <v>110</v>
      </c>
      <c r="F14" s="20">
        <v>13.5</v>
      </c>
    </row>
    <row r="15" spans="1:6" x14ac:dyDescent="0.4">
      <c r="A15" s="10">
        <v>2024</v>
      </c>
      <c r="B15" s="10" t="s">
        <v>101</v>
      </c>
      <c r="C15" s="10" t="s">
        <v>122</v>
      </c>
      <c r="D15" s="10" t="s">
        <v>123</v>
      </c>
      <c r="E15" s="10" t="s">
        <v>107</v>
      </c>
      <c r="F15" s="20">
        <v>13.6</v>
      </c>
    </row>
    <row r="16" spans="1:6" x14ac:dyDescent="0.4">
      <c r="A16" s="10">
        <v>2024</v>
      </c>
      <c r="B16" s="10" t="s">
        <v>101</v>
      </c>
      <c r="C16" s="10" t="s">
        <v>122</v>
      </c>
      <c r="D16" s="10" t="s">
        <v>123</v>
      </c>
      <c r="E16" s="10" t="s">
        <v>115</v>
      </c>
      <c r="F16" s="20">
        <v>13.8</v>
      </c>
    </row>
    <row r="17" spans="1:6" x14ac:dyDescent="0.4">
      <c r="A17" s="10">
        <v>2024</v>
      </c>
      <c r="B17" s="10" t="s">
        <v>101</v>
      </c>
      <c r="C17" s="10" t="s">
        <v>122</v>
      </c>
      <c r="D17" s="10" t="s">
        <v>123</v>
      </c>
      <c r="E17" s="10" t="s">
        <v>113</v>
      </c>
      <c r="F17" s="20">
        <v>13.8</v>
      </c>
    </row>
    <row r="18" spans="1:6" x14ac:dyDescent="0.4">
      <c r="A18" s="10">
        <v>2024</v>
      </c>
      <c r="B18" s="10" t="s">
        <v>101</v>
      </c>
      <c r="C18" s="10" t="s">
        <v>122</v>
      </c>
      <c r="D18" s="10" t="s">
        <v>123</v>
      </c>
      <c r="E18" s="10" t="s">
        <v>100</v>
      </c>
      <c r="F18" s="20">
        <v>16.899999999999999</v>
      </c>
    </row>
    <row r="19" spans="1:6" x14ac:dyDescent="0.4">
      <c r="A19" s="10">
        <v>2024</v>
      </c>
      <c r="B19" s="10" t="s">
        <v>101</v>
      </c>
      <c r="C19" s="10" t="s">
        <v>122</v>
      </c>
      <c r="D19" s="10" t="s">
        <v>123</v>
      </c>
      <c r="E19" s="10" t="s">
        <v>102</v>
      </c>
      <c r="F19" s="20">
        <v>17.399999999999999</v>
      </c>
    </row>
    <row r="20" spans="1:6" x14ac:dyDescent="0.4">
      <c r="A20" s="10">
        <v>2024</v>
      </c>
      <c r="B20" s="10" t="s">
        <v>101</v>
      </c>
      <c r="C20" s="10" t="s">
        <v>122</v>
      </c>
      <c r="D20" s="10" t="s">
        <v>123</v>
      </c>
      <c r="E20" s="10" t="s">
        <v>120</v>
      </c>
      <c r="F20" s="20">
        <v>24.9</v>
      </c>
    </row>
    <row r="22" spans="1:6" x14ac:dyDescent="0.4">
      <c r="A22" s="10" t="s">
        <v>68</v>
      </c>
    </row>
    <row r="24" spans="1:6" x14ac:dyDescent="0.4">
      <c r="A24" s="15" t="s">
        <v>0</v>
      </c>
    </row>
  </sheetData>
  <hyperlinks>
    <hyperlink ref="A24" location="Contents!A1" display="Contents" xr:uid="{A9D1FD54-D9C1-492E-BB49-D2E0EB27C4C3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92093-E502-4F81-B524-8F05385836A8}">
  <dimension ref="A1:M21"/>
  <sheetViews>
    <sheetView workbookViewId="0">
      <selection activeCell="J4" sqref="J4:M17"/>
    </sheetView>
  </sheetViews>
  <sheetFormatPr defaultRowHeight="15" x14ac:dyDescent="0.4"/>
  <cols>
    <col min="1" max="1" width="7" style="10" bestFit="1" customWidth="1"/>
    <col min="2" max="2" width="9.54296875" style="10" bestFit="1" customWidth="1"/>
    <col min="3" max="3" width="16.81640625" style="10" bestFit="1" customWidth="1"/>
    <col min="4" max="4" width="36.81640625" style="10" bestFit="1" customWidth="1"/>
    <col min="5" max="5" width="13.26953125" style="10" bestFit="1" customWidth="1"/>
    <col min="6" max="6" width="8" style="10" bestFit="1" customWidth="1"/>
    <col min="7" max="7" width="17.1796875" style="10" bestFit="1" customWidth="1"/>
    <col min="8" max="8" width="14.1796875" style="10" bestFit="1" customWidth="1"/>
    <col min="9" max="11" width="9.1796875" style="10"/>
  </cols>
  <sheetData>
    <row r="1" spans="1:13" x14ac:dyDescent="0.4">
      <c r="A1" s="10" t="s">
        <v>213</v>
      </c>
    </row>
    <row r="3" spans="1:13" x14ac:dyDescent="0.4">
      <c r="A3" s="10" t="s">
        <v>127</v>
      </c>
      <c r="B3" s="10" t="s">
        <v>128</v>
      </c>
      <c r="C3" s="10" t="s">
        <v>246</v>
      </c>
      <c r="D3" s="10" t="s">
        <v>247</v>
      </c>
      <c r="E3" s="10" t="s">
        <v>100</v>
      </c>
      <c r="F3" s="10" t="s">
        <v>102</v>
      </c>
      <c r="G3" s="10" t="s">
        <v>103</v>
      </c>
      <c r="H3" s="10" t="s">
        <v>99</v>
      </c>
    </row>
    <row r="4" spans="1:13" x14ac:dyDescent="0.4">
      <c r="A4" s="10">
        <v>2018</v>
      </c>
      <c r="B4" s="10" t="s">
        <v>84</v>
      </c>
      <c r="C4" s="10" t="s">
        <v>44</v>
      </c>
      <c r="D4" s="10" t="s">
        <v>126</v>
      </c>
      <c r="E4" s="32">
        <v>13.6</v>
      </c>
      <c r="F4" s="24">
        <v>13.8</v>
      </c>
      <c r="G4" s="24">
        <v>13.3</v>
      </c>
      <c r="H4" s="24">
        <v>12.4</v>
      </c>
      <c r="J4" s="24"/>
      <c r="K4" s="24"/>
      <c r="L4" s="24"/>
      <c r="M4" s="24"/>
    </row>
    <row r="5" spans="1:13" x14ac:dyDescent="0.4">
      <c r="A5" s="10">
        <v>2018</v>
      </c>
      <c r="B5" s="10" t="s">
        <v>101</v>
      </c>
      <c r="C5" s="10" t="s">
        <v>44</v>
      </c>
      <c r="D5" s="10" t="s">
        <v>126</v>
      </c>
      <c r="E5" s="32">
        <v>13.8</v>
      </c>
      <c r="F5" s="24">
        <v>14.3</v>
      </c>
      <c r="G5" s="24">
        <v>14.2</v>
      </c>
      <c r="H5" s="24">
        <v>12.6</v>
      </c>
      <c r="J5" s="24"/>
      <c r="K5" s="24"/>
      <c r="L5" s="24"/>
      <c r="M5" s="24"/>
    </row>
    <row r="6" spans="1:13" x14ac:dyDescent="0.4">
      <c r="A6" s="10">
        <v>2019</v>
      </c>
      <c r="B6" s="10" t="s">
        <v>84</v>
      </c>
      <c r="C6" s="10" t="s">
        <v>44</v>
      </c>
      <c r="D6" s="10" t="s">
        <v>126</v>
      </c>
      <c r="E6" s="32">
        <v>14.1</v>
      </c>
      <c r="F6" s="24">
        <v>14.2</v>
      </c>
      <c r="G6" s="24">
        <v>14.7</v>
      </c>
      <c r="H6" s="24">
        <v>12.2</v>
      </c>
      <c r="J6" s="24"/>
      <c r="K6" s="24"/>
      <c r="L6" s="24"/>
      <c r="M6" s="24"/>
    </row>
    <row r="7" spans="1:13" x14ac:dyDescent="0.4">
      <c r="A7" s="10">
        <v>2019</v>
      </c>
      <c r="B7" s="10" t="s">
        <v>101</v>
      </c>
      <c r="C7" s="10" t="s">
        <v>44</v>
      </c>
      <c r="D7" s="10" t="s">
        <v>126</v>
      </c>
      <c r="E7" s="32">
        <v>13.7</v>
      </c>
      <c r="F7" s="24">
        <v>14.2</v>
      </c>
      <c r="G7" s="24">
        <v>15.1</v>
      </c>
      <c r="H7" s="24">
        <v>12.7</v>
      </c>
      <c r="J7" s="24"/>
      <c r="K7" s="24"/>
      <c r="L7" s="24"/>
      <c r="M7" s="24"/>
    </row>
    <row r="8" spans="1:13" x14ac:dyDescent="0.4">
      <c r="A8" s="10">
        <v>2020</v>
      </c>
      <c r="B8" s="10" t="s">
        <v>84</v>
      </c>
      <c r="C8" s="10" t="s">
        <v>44</v>
      </c>
      <c r="D8" s="10" t="s">
        <v>126</v>
      </c>
      <c r="E8" s="32">
        <v>14.6</v>
      </c>
      <c r="F8" s="24">
        <v>14.7</v>
      </c>
      <c r="G8" s="24">
        <v>15.6</v>
      </c>
      <c r="H8" s="24">
        <v>12.6</v>
      </c>
      <c r="J8" s="24"/>
      <c r="K8" s="24"/>
      <c r="L8" s="24"/>
      <c r="M8" s="24"/>
    </row>
    <row r="9" spans="1:13" x14ac:dyDescent="0.4">
      <c r="A9" s="10">
        <v>2020</v>
      </c>
      <c r="B9" s="10" t="s">
        <v>101</v>
      </c>
      <c r="C9" s="10" t="s">
        <v>44</v>
      </c>
      <c r="D9" s="10" t="s">
        <v>126</v>
      </c>
      <c r="E9" s="32">
        <v>14.6</v>
      </c>
      <c r="F9" s="24">
        <v>14.9</v>
      </c>
      <c r="G9" s="24">
        <v>15.4</v>
      </c>
      <c r="H9" s="24">
        <v>12.7</v>
      </c>
      <c r="J9" s="24"/>
      <c r="K9" s="24"/>
      <c r="L9" s="24"/>
      <c r="M9" s="24"/>
    </row>
    <row r="10" spans="1:13" x14ac:dyDescent="0.4">
      <c r="A10" s="10">
        <v>2021</v>
      </c>
      <c r="B10" s="10" t="s">
        <v>84</v>
      </c>
      <c r="C10" s="10" t="s">
        <v>44</v>
      </c>
      <c r="D10" s="10" t="s">
        <v>126</v>
      </c>
      <c r="E10" s="32">
        <v>16.2</v>
      </c>
      <c r="F10" s="24">
        <v>15.8</v>
      </c>
      <c r="G10" s="24">
        <v>15.3</v>
      </c>
      <c r="H10" s="24">
        <v>12.6</v>
      </c>
      <c r="J10" s="24"/>
      <c r="K10" s="24"/>
      <c r="L10" s="24"/>
      <c r="M10" s="24"/>
    </row>
    <row r="11" spans="1:13" x14ac:dyDescent="0.4">
      <c r="A11" s="10">
        <v>2021</v>
      </c>
      <c r="B11" s="10" t="s">
        <v>101</v>
      </c>
      <c r="C11" s="10" t="s">
        <v>44</v>
      </c>
      <c r="D11" s="10" t="s">
        <v>126</v>
      </c>
      <c r="E11" s="32">
        <v>20.6</v>
      </c>
      <c r="F11" s="24">
        <v>17.899999999999999</v>
      </c>
      <c r="G11" s="24">
        <v>17.100000000000001</v>
      </c>
      <c r="H11" s="24">
        <v>12.7</v>
      </c>
      <c r="J11" s="24"/>
      <c r="K11" s="24"/>
      <c r="L11" s="24"/>
      <c r="M11" s="24"/>
    </row>
    <row r="12" spans="1:13" x14ac:dyDescent="0.4">
      <c r="A12" s="10">
        <v>2022</v>
      </c>
      <c r="B12" s="10" t="s">
        <v>84</v>
      </c>
      <c r="C12" s="10" t="s">
        <v>44</v>
      </c>
      <c r="D12" s="10" t="s">
        <v>126</v>
      </c>
      <c r="E12" s="32">
        <v>25.3</v>
      </c>
      <c r="F12" s="24">
        <v>19.8</v>
      </c>
      <c r="G12" s="24">
        <v>18.399999999999999</v>
      </c>
      <c r="H12" s="24">
        <v>16.7</v>
      </c>
      <c r="J12" s="24"/>
      <c r="K12" s="24"/>
      <c r="L12" s="24"/>
      <c r="M12" s="24"/>
    </row>
    <row r="13" spans="1:13" x14ac:dyDescent="0.4">
      <c r="A13" s="10">
        <v>2022</v>
      </c>
      <c r="B13" s="10" t="s">
        <v>101</v>
      </c>
      <c r="C13" s="10" t="s">
        <v>44</v>
      </c>
      <c r="D13" s="10" t="s">
        <v>126</v>
      </c>
      <c r="E13" s="32">
        <v>31.2</v>
      </c>
      <c r="F13" s="24">
        <v>27.7</v>
      </c>
      <c r="G13" s="24">
        <v>25.2</v>
      </c>
      <c r="H13" s="24">
        <v>19.3</v>
      </c>
      <c r="J13" s="24"/>
      <c r="K13" s="24"/>
      <c r="L13" s="24"/>
      <c r="M13" s="24"/>
    </row>
    <row r="14" spans="1:13" x14ac:dyDescent="0.4">
      <c r="A14" s="10">
        <v>2023</v>
      </c>
      <c r="B14" s="10" t="s">
        <v>84</v>
      </c>
      <c r="C14" s="10" t="s">
        <v>44</v>
      </c>
      <c r="D14" s="10" t="s">
        <v>126</v>
      </c>
      <c r="E14" s="32">
        <v>27.7</v>
      </c>
      <c r="F14" s="24">
        <v>31.2</v>
      </c>
      <c r="G14" s="24">
        <v>25.8</v>
      </c>
      <c r="H14" s="24">
        <v>22.7</v>
      </c>
      <c r="J14" s="24"/>
      <c r="K14" s="24"/>
      <c r="L14" s="24"/>
      <c r="M14" s="24"/>
    </row>
    <row r="15" spans="1:13" x14ac:dyDescent="0.4">
      <c r="A15" s="10">
        <v>2023</v>
      </c>
      <c r="B15" s="10" t="s">
        <v>101</v>
      </c>
      <c r="C15" s="10" t="s">
        <v>44</v>
      </c>
      <c r="D15" s="10" t="s">
        <v>126</v>
      </c>
      <c r="E15" s="32">
        <v>26.7</v>
      </c>
      <c r="F15" s="24">
        <v>25.8</v>
      </c>
      <c r="G15" s="24">
        <v>34.9</v>
      </c>
      <c r="H15" s="24">
        <v>20.7</v>
      </c>
      <c r="J15" s="24"/>
      <c r="K15" s="24"/>
      <c r="L15" s="24"/>
      <c r="M15" s="24"/>
    </row>
    <row r="16" spans="1:13" x14ac:dyDescent="0.4">
      <c r="A16" s="10">
        <v>2024</v>
      </c>
      <c r="B16" s="10" t="s">
        <v>84</v>
      </c>
      <c r="C16" s="10" t="s">
        <v>44</v>
      </c>
      <c r="D16" s="10" t="s">
        <v>126</v>
      </c>
      <c r="E16" s="32">
        <v>24.7</v>
      </c>
      <c r="F16" s="24">
        <v>25.9</v>
      </c>
      <c r="G16" s="24">
        <v>31.2</v>
      </c>
      <c r="H16" s="24">
        <v>18.600000000000001</v>
      </c>
      <c r="J16" s="24"/>
      <c r="K16" s="24"/>
      <c r="L16" s="24"/>
      <c r="M16" s="24"/>
    </row>
    <row r="17" spans="1:13" x14ac:dyDescent="0.4">
      <c r="A17" s="10">
        <v>2024</v>
      </c>
      <c r="B17" s="10" t="s">
        <v>101</v>
      </c>
      <c r="C17" s="10" t="s">
        <v>44</v>
      </c>
      <c r="D17" s="10" t="s">
        <v>126</v>
      </c>
      <c r="E17" s="32">
        <v>26.1</v>
      </c>
      <c r="F17" s="24">
        <v>26.9</v>
      </c>
      <c r="G17" s="24">
        <v>28.3</v>
      </c>
      <c r="H17" s="24">
        <v>18.5</v>
      </c>
      <c r="J17" s="24"/>
      <c r="K17" s="24"/>
      <c r="L17" s="24"/>
      <c r="M17" s="24"/>
    </row>
    <row r="19" spans="1:13" x14ac:dyDescent="0.4">
      <c r="A19" s="10" t="s">
        <v>68</v>
      </c>
    </row>
    <row r="21" spans="1:13" x14ac:dyDescent="0.4">
      <c r="A21" s="15" t="s">
        <v>0</v>
      </c>
    </row>
  </sheetData>
  <phoneticPr fontId="10" type="noConversion"/>
  <hyperlinks>
    <hyperlink ref="A21" location="Contents!A1" display="Contents" xr:uid="{F0EA2558-D4A8-46E6-96FA-173A399EC726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AD770-7771-425A-956C-CA42FD385E3D}">
  <dimension ref="A1:M21"/>
  <sheetViews>
    <sheetView workbookViewId="0">
      <selection activeCell="J4" sqref="J4:M18"/>
    </sheetView>
  </sheetViews>
  <sheetFormatPr defaultRowHeight="15" x14ac:dyDescent="0.4"/>
  <cols>
    <col min="1" max="1" width="7" style="10" bestFit="1" customWidth="1"/>
    <col min="2" max="2" width="9.54296875" style="10" bestFit="1" customWidth="1"/>
    <col min="3" max="3" width="17.26953125" style="10" bestFit="1" customWidth="1"/>
    <col min="4" max="4" width="41.54296875" style="10" bestFit="1" customWidth="1"/>
    <col min="5" max="5" width="11.54296875" style="10" customWidth="1"/>
    <col min="6" max="6" width="12.26953125" style="10" customWidth="1"/>
    <col min="7" max="7" width="17.1796875" style="10" bestFit="1" customWidth="1"/>
    <col min="8" max="8" width="13.7265625" style="10" bestFit="1" customWidth="1"/>
    <col min="9" max="10" width="9.1796875" style="10"/>
  </cols>
  <sheetData>
    <row r="1" spans="1:13" x14ac:dyDescent="0.4">
      <c r="A1" s="10" t="s">
        <v>212</v>
      </c>
    </row>
    <row r="3" spans="1:13" x14ac:dyDescent="0.4">
      <c r="A3" s="10" t="s">
        <v>127</v>
      </c>
      <c r="B3" s="10" t="s">
        <v>128</v>
      </c>
      <c r="C3" s="10" t="s">
        <v>246</v>
      </c>
      <c r="D3" s="10" t="s">
        <v>247</v>
      </c>
      <c r="E3" s="10" t="s">
        <v>100</v>
      </c>
      <c r="F3" s="10" t="s">
        <v>102</v>
      </c>
      <c r="G3" s="10" t="s">
        <v>103</v>
      </c>
      <c r="H3" s="10" t="s">
        <v>99</v>
      </c>
    </row>
    <row r="4" spans="1:13" x14ac:dyDescent="0.4">
      <c r="A4" s="10">
        <v>2018</v>
      </c>
      <c r="B4" s="10" t="s">
        <v>84</v>
      </c>
      <c r="C4" s="10" t="s">
        <v>46</v>
      </c>
      <c r="D4" s="10" t="s">
        <v>124</v>
      </c>
      <c r="E4" s="24">
        <v>9.5</v>
      </c>
      <c r="F4" s="32">
        <v>10.3</v>
      </c>
      <c r="G4" s="24">
        <v>11.3</v>
      </c>
      <c r="H4" s="24">
        <v>7.7</v>
      </c>
      <c r="J4" s="24"/>
      <c r="K4" s="24"/>
      <c r="L4" s="24"/>
      <c r="M4" s="24"/>
    </row>
    <row r="5" spans="1:13" x14ac:dyDescent="0.4">
      <c r="A5" s="10">
        <v>2018</v>
      </c>
      <c r="B5" s="10" t="s">
        <v>101</v>
      </c>
      <c r="C5" s="10" t="s">
        <v>46</v>
      </c>
      <c r="D5" s="10" t="s">
        <v>124</v>
      </c>
      <c r="E5" s="24">
        <v>9.9</v>
      </c>
      <c r="F5" s="32">
        <v>11.2</v>
      </c>
      <c r="G5" s="24">
        <v>11.9</v>
      </c>
      <c r="H5" s="24">
        <v>7.9</v>
      </c>
      <c r="J5" s="24"/>
      <c r="K5" s="24"/>
      <c r="L5" s="24"/>
      <c r="M5" s="24"/>
    </row>
    <row r="6" spans="1:13" x14ac:dyDescent="0.4">
      <c r="A6" s="10">
        <v>2019</v>
      </c>
      <c r="B6" s="10" t="s">
        <v>84</v>
      </c>
      <c r="C6" s="10" t="s">
        <v>46</v>
      </c>
      <c r="D6" s="10" t="s">
        <v>124</v>
      </c>
      <c r="E6" s="24">
        <v>9.3000000000000007</v>
      </c>
      <c r="F6" s="32">
        <v>11.4</v>
      </c>
      <c r="G6" s="24">
        <v>12.3</v>
      </c>
      <c r="H6" s="24">
        <v>8.3000000000000007</v>
      </c>
      <c r="J6" s="24"/>
      <c r="K6" s="24"/>
      <c r="L6" s="24"/>
      <c r="M6" s="24"/>
    </row>
    <row r="7" spans="1:13" x14ac:dyDescent="0.4">
      <c r="A7" s="10">
        <v>2019</v>
      </c>
      <c r="B7" s="10" t="s">
        <v>101</v>
      </c>
      <c r="C7" s="10" t="s">
        <v>46</v>
      </c>
      <c r="D7" s="10" t="s">
        <v>124</v>
      </c>
      <c r="E7" s="24">
        <v>9.1</v>
      </c>
      <c r="F7" s="32">
        <v>10.7</v>
      </c>
      <c r="G7" s="24">
        <v>12.8</v>
      </c>
      <c r="H7" s="24">
        <v>8.4</v>
      </c>
      <c r="J7" s="24"/>
      <c r="K7" s="24"/>
      <c r="L7" s="24"/>
      <c r="M7" s="24"/>
    </row>
    <row r="8" spans="1:13" x14ac:dyDescent="0.4">
      <c r="A8" s="10">
        <v>2020</v>
      </c>
      <c r="B8" s="10" t="s">
        <v>84</v>
      </c>
      <c r="C8" s="10" t="s">
        <v>46</v>
      </c>
      <c r="D8" s="10" t="s">
        <v>124</v>
      </c>
      <c r="E8" s="24">
        <v>8.9</v>
      </c>
      <c r="F8" s="32">
        <v>10.7</v>
      </c>
      <c r="G8" s="24">
        <v>13.4</v>
      </c>
      <c r="H8" s="24">
        <v>8.5</v>
      </c>
      <c r="J8" s="24"/>
      <c r="K8" s="24"/>
      <c r="L8" s="24"/>
      <c r="M8" s="24"/>
    </row>
    <row r="9" spans="1:13" x14ac:dyDescent="0.4">
      <c r="A9" s="10">
        <v>2020</v>
      </c>
      <c r="B9" s="10" t="s">
        <v>101</v>
      </c>
      <c r="C9" s="10" t="s">
        <v>46</v>
      </c>
      <c r="D9" s="10" t="s">
        <v>124</v>
      </c>
      <c r="E9" s="24">
        <v>9.6</v>
      </c>
      <c r="F9" s="32">
        <v>10.6</v>
      </c>
      <c r="G9" s="24">
        <v>13.1</v>
      </c>
      <c r="H9" s="24">
        <v>8.9</v>
      </c>
      <c r="J9" s="24"/>
      <c r="K9" s="24"/>
      <c r="L9" s="24"/>
      <c r="M9" s="24"/>
    </row>
    <row r="10" spans="1:13" x14ac:dyDescent="0.4">
      <c r="A10" s="10">
        <v>2021</v>
      </c>
      <c r="B10" s="10" t="s">
        <v>84</v>
      </c>
      <c r="C10" s="10" t="s">
        <v>46</v>
      </c>
      <c r="D10" s="10" t="s">
        <v>124</v>
      </c>
      <c r="E10" s="24">
        <v>10.6</v>
      </c>
      <c r="F10" s="32">
        <v>11.8</v>
      </c>
      <c r="G10" s="24">
        <v>13.3</v>
      </c>
      <c r="H10" s="24">
        <v>8.8000000000000007</v>
      </c>
      <c r="J10" s="24"/>
      <c r="K10" s="24"/>
      <c r="L10" s="24"/>
      <c r="M10" s="24"/>
    </row>
    <row r="11" spans="1:13" x14ac:dyDescent="0.4">
      <c r="A11" s="10">
        <v>2021</v>
      </c>
      <c r="B11" s="10" t="s">
        <v>101</v>
      </c>
      <c r="C11" s="10" t="s">
        <v>46</v>
      </c>
      <c r="D11" s="10" t="s">
        <v>124</v>
      </c>
      <c r="E11" s="24">
        <v>14.3</v>
      </c>
      <c r="F11" s="32">
        <v>16</v>
      </c>
      <c r="G11" s="24">
        <v>15.1</v>
      </c>
      <c r="H11" s="24">
        <v>10.199999999999999</v>
      </c>
      <c r="J11" s="24"/>
      <c r="K11" s="24"/>
      <c r="L11" s="24"/>
      <c r="M11" s="24"/>
    </row>
    <row r="12" spans="1:13" x14ac:dyDescent="0.4">
      <c r="A12" s="10">
        <v>2022</v>
      </c>
      <c r="B12" s="10" t="s">
        <v>84</v>
      </c>
      <c r="C12" s="10" t="s">
        <v>46</v>
      </c>
      <c r="D12" s="10" t="s">
        <v>124</v>
      </c>
      <c r="E12" s="24">
        <v>16.3</v>
      </c>
      <c r="F12" s="32">
        <v>20.100000000000001</v>
      </c>
      <c r="G12" s="24">
        <v>18.3</v>
      </c>
      <c r="H12" s="24">
        <v>14.6</v>
      </c>
      <c r="J12" s="24"/>
      <c r="K12" s="24"/>
      <c r="L12" s="24"/>
      <c r="M12" s="24"/>
    </row>
    <row r="13" spans="1:13" x14ac:dyDescent="0.4">
      <c r="A13" s="10">
        <v>2022</v>
      </c>
      <c r="B13" s="10" t="s">
        <v>101</v>
      </c>
      <c r="C13" s="10" t="s">
        <v>46</v>
      </c>
      <c r="D13" s="10" t="s">
        <v>124</v>
      </c>
      <c r="E13" s="24">
        <v>21.5</v>
      </c>
      <c r="F13" s="32">
        <v>25.2</v>
      </c>
      <c r="G13" s="24">
        <v>22.5</v>
      </c>
      <c r="H13" s="24">
        <v>17</v>
      </c>
      <c r="J13" s="24"/>
      <c r="K13" s="24"/>
      <c r="L13" s="24"/>
      <c r="M13" s="24"/>
    </row>
    <row r="14" spans="1:13" x14ac:dyDescent="0.4">
      <c r="A14" s="10">
        <v>2023</v>
      </c>
      <c r="B14" s="10" t="s">
        <v>84</v>
      </c>
      <c r="C14" s="10" t="s">
        <v>46</v>
      </c>
      <c r="D14" s="10" t="s">
        <v>124</v>
      </c>
      <c r="E14" s="24">
        <v>21.1</v>
      </c>
      <c r="F14" s="32">
        <v>22.3</v>
      </c>
      <c r="G14" s="24">
        <v>25</v>
      </c>
      <c r="H14" s="24">
        <v>19.2</v>
      </c>
      <c r="J14" s="24"/>
      <c r="K14" s="24"/>
      <c r="L14" s="24"/>
      <c r="M14" s="24"/>
    </row>
    <row r="15" spans="1:13" x14ac:dyDescent="0.4">
      <c r="A15" s="10">
        <v>2023</v>
      </c>
      <c r="B15" s="10" t="s">
        <v>101</v>
      </c>
      <c r="C15" s="10" t="s">
        <v>46</v>
      </c>
      <c r="D15" s="10" t="s">
        <v>124</v>
      </c>
      <c r="E15" s="24">
        <v>18.8</v>
      </c>
      <c r="F15" s="32">
        <v>19.600000000000001</v>
      </c>
      <c r="G15" s="24">
        <v>31</v>
      </c>
      <c r="H15" s="24">
        <v>17.5</v>
      </c>
      <c r="J15" s="24"/>
      <c r="K15" s="24"/>
      <c r="L15" s="24"/>
      <c r="M15" s="24"/>
    </row>
    <row r="16" spans="1:13" x14ac:dyDescent="0.4">
      <c r="A16" s="10">
        <v>2024</v>
      </c>
      <c r="B16" s="10" t="s">
        <v>84</v>
      </c>
      <c r="C16" s="10" t="s">
        <v>46</v>
      </c>
      <c r="D16" s="10" t="s">
        <v>124</v>
      </c>
      <c r="E16" s="24">
        <v>18.600000000000001</v>
      </c>
      <c r="F16" s="32">
        <v>18.5</v>
      </c>
      <c r="G16" s="24">
        <v>29.5</v>
      </c>
      <c r="H16" s="24">
        <v>13.9</v>
      </c>
      <c r="J16" s="24"/>
      <c r="K16" s="24"/>
      <c r="L16" s="24"/>
      <c r="M16" s="24"/>
    </row>
    <row r="17" spans="1:13" x14ac:dyDescent="0.4">
      <c r="A17" s="10">
        <v>2024</v>
      </c>
      <c r="B17" s="10" t="s">
        <v>101</v>
      </c>
      <c r="C17" s="10" t="s">
        <v>46</v>
      </c>
      <c r="D17" s="10" t="s">
        <v>124</v>
      </c>
      <c r="E17" s="24">
        <v>19.3</v>
      </c>
      <c r="F17" s="32">
        <v>19.600000000000001</v>
      </c>
      <c r="G17" s="24">
        <v>28.6</v>
      </c>
      <c r="H17" s="24">
        <v>14.9</v>
      </c>
      <c r="J17" s="24"/>
      <c r="K17" s="24"/>
      <c r="L17" s="24"/>
      <c r="M17" s="24"/>
    </row>
    <row r="19" spans="1:13" x14ac:dyDescent="0.4">
      <c r="A19" s="10" t="s">
        <v>68</v>
      </c>
    </row>
    <row r="21" spans="1:13" x14ac:dyDescent="0.4">
      <c r="A21" s="15" t="s">
        <v>0</v>
      </c>
    </row>
  </sheetData>
  <phoneticPr fontId="10" type="noConversion"/>
  <hyperlinks>
    <hyperlink ref="A21" location="Contents!A1" display="Contents" xr:uid="{313C2884-88BF-4F57-9735-E658273BCCFF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D4983-BDC0-4BDE-A786-5CE8C58066B5}">
  <dimension ref="A1:F10"/>
  <sheetViews>
    <sheetView workbookViewId="0"/>
  </sheetViews>
  <sheetFormatPr defaultRowHeight="15" x14ac:dyDescent="0.4"/>
  <cols>
    <col min="1" max="1" width="24.54296875" style="10" bestFit="1" customWidth="1"/>
    <col min="2" max="2" width="12.1796875" style="10" bestFit="1" customWidth="1"/>
    <col min="3" max="6" width="8.7265625" style="10"/>
  </cols>
  <sheetData>
    <row r="1" spans="1:2" x14ac:dyDescent="0.4">
      <c r="A1" s="10" t="s">
        <v>79</v>
      </c>
    </row>
    <row r="2" spans="1:2" x14ac:dyDescent="0.4">
      <c r="A2" s="16"/>
    </row>
    <row r="3" spans="1:2" x14ac:dyDescent="0.4">
      <c r="A3" s="10" t="s">
        <v>129</v>
      </c>
      <c r="B3" s="10" t="s">
        <v>2</v>
      </c>
    </row>
    <row r="4" spans="1:2" x14ac:dyDescent="0.4">
      <c r="A4" s="10" t="s">
        <v>130</v>
      </c>
      <c r="B4" s="11">
        <v>0.76586910291898824</v>
      </c>
    </row>
    <row r="5" spans="1:2" x14ac:dyDescent="0.4">
      <c r="A5" s="10" t="s">
        <v>131</v>
      </c>
      <c r="B5" s="11">
        <v>0.21975277107861191</v>
      </c>
    </row>
    <row r="6" spans="1:2" x14ac:dyDescent="0.4">
      <c r="A6" s="10" t="s">
        <v>132</v>
      </c>
      <c r="B6" s="11">
        <v>1.437812600239982E-2</v>
      </c>
    </row>
    <row r="8" spans="1:2" x14ac:dyDescent="0.4">
      <c r="A8" s="10" t="s">
        <v>69</v>
      </c>
    </row>
    <row r="10" spans="1:2" x14ac:dyDescent="0.4">
      <c r="A10" s="15" t="s">
        <v>0</v>
      </c>
    </row>
  </sheetData>
  <hyperlinks>
    <hyperlink ref="A10" location="Contents!A1" display="Contents" xr:uid="{DD1EEAE0-7D9C-4ACE-8452-02D8BC2462A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B7A90-6099-479D-B23E-59547C92A74A}">
  <dimension ref="A1:L16"/>
  <sheetViews>
    <sheetView workbookViewId="0">
      <selection activeCell="M21" sqref="M21"/>
    </sheetView>
  </sheetViews>
  <sheetFormatPr defaultRowHeight="15" x14ac:dyDescent="0.4"/>
  <cols>
    <col min="1" max="1" width="23.453125" style="10" bestFit="1" customWidth="1"/>
    <col min="2" max="2" width="9.7265625" style="10" bestFit="1" customWidth="1"/>
    <col min="3" max="3" width="13.1796875" style="10" bestFit="1" customWidth="1"/>
    <col min="4" max="4" width="15.7265625" style="10" bestFit="1" customWidth="1"/>
    <col min="5" max="5" width="15.54296875" style="10" bestFit="1" customWidth="1"/>
    <col min="6" max="6" width="13" style="10" bestFit="1" customWidth="1"/>
    <col min="7" max="7" width="10.1796875" style="10" bestFit="1" customWidth="1"/>
    <col min="8" max="8" width="14" style="10" bestFit="1" customWidth="1"/>
    <col min="9" max="9" width="9.54296875" style="10" bestFit="1" customWidth="1"/>
    <col min="10" max="10" width="10.26953125" style="10" bestFit="1" customWidth="1"/>
    <col min="11" max="11" width="16.453125" style="10" bestFit="1" customWidth="1"/>
    <col min="12" max="12" width="8.7265625" style="10"/>
  </cols>
  <sheetData>
    <row r="1" spans="1:11" x14ac:dyDescent="0.4">
      <c r="A1" s="10" t="s">
        <v>237</v>
      </c>
    </row>
    <row r="3" spans="1:11" x14ac:dyDescent="0.4">
      <c r="A3" s="10" t="s">
        <v>256</v>
      </c>
      <c r="B3" s="10" t="s">
        <v>250</v>
      </c>
      <c r="C3" s="10" t="s">
        <v>133</v>
      </c>
      <c r="D3" s="10" t="s">
        <v>251</v>
      </c>
      <c r="E3" s="10" t="s">
        <v>137</v>
      </c>
      <c r="F3" s="10" t="s">
        <v>252</v>
      </c>
      <c r="G3" s="10" t="s">
        <v>136</v>
      </c>
      <c r="H3" s="10" t="s">
        <v>253</v>
      </c>
      <c r="I3" s="10" t="s">
        <v>255</v>
      </c>
      <c r="J3" s="10" t="s">
        <v>138</v>
      </c>
      <c r="K3" s="10" t="s">
        <v>72</v>
      </c>
    </row>
    <row r="4" spans="1:11" x14ac:dyDescent="0.4">
      <c r="A4" s="10" t="s">
        <v>248</v>
      </c>
      <c r="B4" s="16">
        <v>308619</v>
      </c>
      <c r="C4" s="16">
        <v>100750</v>
      </c>
      <c r="D4" s="16">
        <v>21633</v>
      </c>
      <c r="E4" s="16">
        <v>16635</v>
      </c>
      <c r="F4" s="16">
        <v>10117</v>
      </c>
      <c r="G4" s="16">
        <v>1288</v>
      </c>
      <c r="H4" s="16">
        <v>2795</v>
      </c>
      <c r="I4" s="16">
        <v>0</v>
      </c>
      <c r="J4" s="16">
        <v>0</v>
      </c>
      <c r="K4" s="16">
        <v>461837</v>
      </c>
    </row>
    <row r="5" spans="1:11" x14ac:dyDescent="0.4">
      <c r="A5" s="10" t="s">
        <v>249</v>
      </c>
      <c r="B5" s="16">
        <v>208172</v>
      </c>
      <c r="C5" s="16">
        <v>42979</v>
      </c>
      <c r="D5" s="16">
        <v>95934</v>
      </c>
      <c r="E5" s="16">
        <v>13199</v>
      </c>
      <c r="F5" s="16">
        <v>24136</v>
      </c>
      <c r="G5" s="16">
        <v>0</v>
      </c>
      <c r="H5" s="16">
        <v>4472</v>
      </c>
      <c r="I5" s="16">
        <v>0</v>
      </c>
      <c r="J5" s="16">
        <v>0</v>
      </c>
      <c r="K5" s="16">
        <v>388892</v>
      </c>
    </row>
    <row r="6" spans="1:11" x14ac:dyDescent="0.4">
      <c r="A6" s="10" t="s">
        <v>257</v>
      </c>
      <c r="B6" s="16">
        <v>28929</v>
      </c>
      <c r="C6" s="16">
        <v>9948</v>
      </c>
      <c r="D6" s="16">
        <v>773</v>
      </c>
      <c r="E6" s="16">
        <v>5649</v>
      </c>
      <c r="F6" s="16">
        <v>1491</v>
      </c>
      <c r="G6" s="16">
        <v>7415</v>
      </c>
      <c r="H6" s="16">
        <v>27</v>
      </c>
      <c r="I6" s="16">
        <v>330</v>
      </c>
      <c r="J6" s="16">
        <v>29</v>
      </c>
      <c r="K6" s="16">
        <v>54591</v>
      </c>
    </row>
    <row r="7" spans="1:11" x14ac:dyDescent="0.4">
      <c r="A7" s="10" t="s">
        <v>258</v>
      </c>
      <c r="B7" s="16">
        <v>4576</v>
      </c>
      <c r="C7" s="16">
        <v>2658</v>
      </c>
      <c r="D7" s="16">
        <v>239</v>
      </c>
      <c r="E7" s="16">
        <v>1774</v>
      </c>
      <c r="F7" s="16">
        <v>561</v>
      </c>
      <c r="G7" s="16">
        <v>2087</v>
      </c>
      <c r="H7" s="16">
        <v>12</v>
      </c>
      <c r="I7" s="16">
        <v>129</v>
      </c>
      <c r="J7" s="16">
        <v>11</v>
      </c>
      <c r="K7" s="16">
        <v>12047</v>
      </c>
    </row>
    <row r="8" spans="1:11" x14ac:dyDescent="0.4">
      <c r="A8" s="10" t="s">
        <v>259</v>
      </c>
      <c r="B8" s="16">
        <v>2947</v>
      </c>
      <c r="C8" s="16">
        <v>1440</v>
      </c>
      <c r="D8" s="16">
        <v>89</v>
      </c>
      <c r="E8" s="16">
        <v>2024</v>
      </c>
      <c r="F8" s="16">
        <v>550</v>
      </c>
      <c r="G8" s="16">
        <v>1699</v>
      </c>
      <c r="H8" s="16">
        <v>17</v>
      </c>
      <c r="I8" s="16">
        <v>187</v>
      </c>
      <c r="J8" s="16">
        <v>52</v>
      </c>
      <c r="K8" s="16">
        <v>9005</v>
      </c>
    </row>
    <row r="9" spans="1:11" x14ac:dyDescent="0.4">
      <c r="A9" s="10" t="s">
        <v>260</v>
      </c>
      <c r="B9" s="16">
        <v>241</v>
      </c>
      <c r="C9" s="16">
        <v>112</v>
      </c>
      <c r="D9" s="16">
        <v>0</v>
      </c>
      <c r="E9" s="16">
        <v>262</v>
      </c>
      <c r="F9" s="16">
        <v>23</v>
      </c>
      <c r="G9" s="16">
        <v>113</v>
      </c>
      <c r="H9" s="16">
        <v>0</v>
      </c>
      <c r="I9" s="16">
        <v>14</v>
      </c>
      <c r="J9" s="16">
        <v>24</v>
      </c>
      <c r="K9" s="16">
        <v>789</v>
      </c>
    </row>
    <row r="10" spans="1:11" x14ac:dyDescent="0.4">
      <c r="A10" s="10" t="s">
        <v>261</v>
      </c>
      <c r="B10" s="16">
        <v>78</v>
      </c>
      <c r="C10" s="16">
        <v>19</v>
      </c>
      <c r="D10" s="16">
        <v>0</v>
      </c>
      <c r="E10" s="16">
        <v>102</v>
      </c>
      <c r="F10" s="16">
        <v>7</v>
      </c>
      <c r="G10" s="16">
        <v>27</v>
      </c>
      <c r="H10" s="16">
        <v>0</v>
      </c>
      <c r="I10" s="16">
        <v>1</v>
      </c>
      <c r="J10" s="16">
        <v>7</v>
      </c>
      <c r="K10" s="16">
        <v>241</v>
      </c>
    </row>
    <row r="11" spans="1:11" x14ac:dyDescent="0.4">
      <c r="A11" s="10" t="s">
        <v>262</v>
      </c>
      <c r="B11" s="16">
        <v>1</v>
      </c>
      <c r="C11" s="16">
        <v>5</v>
      </c>
      <c r="D11" s="16">
        <v>0</v>
      </c>
      <c r="E11" s="16">
        <v>12</v>
      </c>
      <c r="F11" s="16">
        <v>0</v>
      </c>
      <c r="G11" s="16">
        <v>2</v>
      </c>
      <c r="H11" s="16">
        <v>0</v>
      </c>
      <c r="I11" s="16">
        <v>0</v>
      </c>
      <c r="J11" s="16">
        <v>0</v>
      </c>
      <c r="K11" s="16">
        <v>20</v>
      </c>
    </row>
    <row r="12" spans="1:11" x14ac:dyDescent="0.4">
      <c r="A12" s="10" t="s">
        <v>263</v>
      </c>
      <c r="B12" s="16">
        <v>553563</v>
      </c>
      <c r="C12" s="16">
        <v>157911</v>
      </c>
      <c r="D12" s="16">
        <v>118668</v>
      </c>
      <c r="E12" s="16">
        <v>39657</v>
      </c>
      <c r="F12" s="16">
        <v>36885</v>
      </c>
      <c r="G12" s="16">
        <v>12631</v>
      </c>
      <c r="H12" s="16">
        <v>7323</v>
      </c>
      <c r="I12" s="16">
        <v>661</v>
      </c>
      <c r="J12" s="16">
        <v>123</v>
      </c>
      <c r="K12" s="16">
        <v>927422</v>
      </c>
    </row>
    <row r="14" spans="1:11" x14ac:dyDescent="0.4">
      <c r="A14" s="10" t="s">
        <v>1</v>
      </c>
    </row>
    <row r="16" spans="1:11" x14ac:dyDescent="0.4">
      <c r="A16" s="15" t="s">
        <v>0</v>
      </c>
    </row>
  </sheetData>
  <hyperlinks>
    <hyperlink ref="A16" location="Contents!A1" display="Contents" xr:uid="{9FC1F5AA-107A-4278-A643-D506054EC730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45ADF-6DC5-4C2A-92E5-F3253B0220F5}">
  <dimension ref="A1:H13"/>
  <sheetViews>
    <sheetView workbookViewId="0">
      <selection activeCell="G8" sqref="G8"/>
    </sheetView>
  </sheetViews>
  <sheetFormatPr defaultRowHeight="15" x14ac:dyDescent="0.4"/>
  <cols>
    <col min="1" max="1" width="14.54296875" style="10" bestFit="1" customWidth="1"/>
    <col min="2" max="2" width="12.54296875" style="10" bestFit="1" customWidth="1"/>
    <col min="3" max="8" width="8.7265625" style="10"/>
  </cols>
  <sheetData>
    <row r="1" spans="1:2" x14ac:dyDescent="0.4">
      <c r="A1" s="10" t="s">
        <v>80</v>
      </c>
    </row>
    <row r="2" spans="1:2" x14ac:dyDescent="0.4">
      <c r="A2" s="16"/>
    </row>
    <row r="3" spans="1:2" x14ac:dyDescent="0.4">
      <c r="A3" s="10" t="s">
        <v>3</v>
      </c>
      <c r="B3" s="10" t="s">
        <v>2</v>
      </c>
    </row>
    <row r="4" spans="1:2" x14ac:dyDescent="0.4">
      <c r="A4" s="10" t="s">
        <v>133</v>
      </c>
      <c r="B4" s="11">
        <v>0.6432050657574282</v>
      </c>
    </row>
    <row r="5" spans="1:2" x14ac:dyDescent="0.4">
      <c r="A5" s="10" t="s">
        <v>135</v>
      </c>
      <c r="B5" s="11">
        <v>0.34348009456714146</v>
      </c>
    </row>
    <row r="6" spans="1:2" x14ac:dyDescent="0.4">
      <c r="A6" s="10" t="s">
        <v>134</v>
      </c>
      <c r="B6" s="11">
        <v>6.8965107576063585E-3</v>
      </c>
    </row>
    <row r="7" spans="1:2" x14ac:dyDescent="0.4">
      <c r="A7" s="10" t="s">
        <v>136</v>
      </c>
      <c r="B7" s="11">
        <v>6.2995259762631721E-3</v>
      </c>
    </row>
    <row r="8" spans="1:2" x14ac:dyDescent="0.4">
      <c r="A8" s="10" t="s">
        <v>138</v>
      </c>
      <c r="B8" s="26">
        <v>7.4251838475520654E-5</v>
      </c>
    </row>
    <row r="9" spans="1:2" x14ac:dyDescent="0.4">
      <c r="A9" s="10" t="s">
        <v>137</v>
      </c>
      <c r="B9" s="26">
        <v>4.4551103085312395E-5</v>
      </c>
    </row>
    <row r="11" spans="1:2" x14ac:dyDescent="0.4">
      <c r="A11" s="10" t="s">
        <v>69</v>
      </c>
    </row>
    <row r="13" spans="1:2" x14ac:dyDescent="0.4">
      <c r="A13" s="15" t="s">
        <v>0</v>
      </c>
    </row>
  </sheetData>
  <hyperlinks>
    <hyperlink ref="A13" location="Contents!A1" display="Contents" xr:uid="{930218A4-4DED-482C-B7E4-D41507D977B1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05DFE-0BFE-4B12-8F20-A460F0AF1F15}">
  <dimension ref="A1:J14"/>
  <sheetViews>
    <sheetView workbookViewId="0">
      <selection activeCell="F26" sqref="F26"/>
    </sheetView>
  </sheetViews>
  <sheetFormatPr defaultRowHeight="15" x14ac:dyDescent="0.4"/>
  <cols>
    <col min="1" max="1" width="25.54296875" style="10" bestFit="1" customWidth="1"/>
    <col min="2" max="2" width="16.453125" style="10" bestFit="1" customWidth="1"/>
    <col min="3" max="3" width="12.453125" style="10" bestFit="1" customWidth="1"/>
    <col min="4" max="4" width="7.81640625" style="10" bestFit="1" customWidth="1"/>
    <col min="5" max="5" width="7.1796875" style="10" bestFit="1" customWidth="1"/>
    <col min="6" max="7" width="9.81640625" style="10" bestFit="1" customWidth="1"/>
    <col min="8" max="8" width="15.1796875" style="10" bestFit="1" customWidth="1"/>
    <col min="9" max="9" width="17.7265625" style="10" bestFit="1" customWidth="1"/>
    <col min="10" max="10" width="8.7265625" style="10"/>
  </cols>
  <sheetData>
    <row r="1" spans="1:9" x14ac:dyDescent="0.4">
      <c r="A1" s="10" t="s">
        <v>81</v>
      </c>
    </row>
    <row r="2" spans="1:9" x14ac:dyDescent="0.4">
      <c r="A2" s="16"/>
    </row>
    <row r="3" spans="1:9" x14ac:dyDescent="0.4">
      <c r="A3" s="10" t="s">
        <v>129</v>
      </c>
      <c r="B3" s="10" t="s">
        <v>256</v>
      </c>
      <c r="C3" s="10" t="s">
        <v>133</v>
      </c>
      <c r="D3" s="10" t="s">
        <v>135</v>
      </c>
      <c r="E3" s="10" t="s">
        <v>134</v>
      </c>
      <c r="F3" s="10" t="s">
        <v>136</v>
      </c>
      <c r="G3" s="10" t="s">
        <v>138</v>
      </c>
      <c r="H3" s="10" t="s">
        <v>277</v>
      </c>
      <c r="I3" s="10" t="s">
        <v>278</v>
      </c>
    </row>
    <row r="4" spans="1:9" x14ac:dyDescent="0.4">
      <c r="A4" s="10" t="s">
        <v>130</v>
      </c>
      <c r="B4" s="10" t="s">
        <v>279</v>
      </c>
      <c r="C4" s="16">
        <v>206084</v>
      </c>
      <c r="D4" s="16">
        <v>40089</v>
      </c>
      <c r="E4" s="16">
        <v>2</v>
      </c>
      <c r="F4" s="16">
        <v>6</v>
      </c>
      <c r="G4" s="16">
        <v>0</v>
      </c>
      <c r="H4" s="16">
        <v>0</v>
      </c>
      <c r="I4" s="16">
        <v>246181</v>
      </c>
    </row>
    <row r="5" spans="1:9" x14ac:dyDescent="0.4">
      <c r="A5" s="10" t="s">
        <v>130</v>
      </c>
      <c r="B5" s="10" t="s">
        <v>280</v>
      </c>
      <c r="C5" s="16">
        <v>5664</v>
      </c>
      <c r="D5" s="16">
        <v>2629</v>
      </c>
      <c r="E5" s="16">
        <v>1705</v>
      </c>
      <c r="F5" s="16">
        <v>1657</v>
      </c>
      <c r="G5" s="16">
        <v>19</v>
      </c>
      <c r="H5" s="16">
        <v>7</v>
      </c>
      <c r="I5" s="16">
        <v>11681</v>
      </c>
    </row>
    <row r="6" spans="1:9" x14ac:dyDescent="0.4">
      <c r="A6" s="10" t="s">
        <v>131</v>
      </c>
      <c r="B6" s="10" t="s">
        <v>279</v>
      </c>
      <c r="C6" s="16">
        <v>0</v>
      </c>
      <c r="D6" s="16">
        <v>70857</v>
      </c>
      <c r="E6" s="16">
        <v>0</v>
      </c>
      <c r="F6" s="16">
        <v>0</v>
      </c>
      <c r="G6" s="16">
        <v>0</v>
      </c>
      <c r="H6" s="16">
        <v>0</v>
      </c>
      <c r="I6" s="16">
        <v>70857</v>
      </c>
    </row>
    <row r="7" spans="1:9" x14ac:dyDescent="0.4">
      <c r="A7" s="10" t="s">
        <v>131</v>
      </c>
      <c r="B7" s="10" t="s">
        <v>280</v>
      </c>
      <c r="C7" s="16">
        <v>85</v>
      </c>
      <c r="D7" s="16">
        <v>2011</v>
      </c>
      <c r="E7" s="16">
        <v>585</v>
      </c>
      <c r="F7" s="16">
        <v>439</v>
      </c>
      <c r="G7" s="16">
        <v>6</v>
      </c>
      <c r="H7" s="16">
        <v>6</v>
      </c>
      <c r="I7" s="16">
        <v>3132</v>
      </c>
    </row>
    <row r="8" spans="1:9" x14ac:dyDescent="0.4">
      <c r="A8" s="10" t="s">
        <v>132</v>
      </c>
      <c r="B8" s="10" t="s">
        <v>279</v>
      </c>
      <c r="C8" s="16">
        <v>4707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4707</v>
      </c>
    </row>
    <row r="9" spans="1:9" x14ac:dyDescent="0.4">
      <c r="A9" s="10" t="s">
        <v>132</v>
      </c>
      <c r="B9" s="10" t="s">
        <v>280</v>
      </c>
      <c r="C9" s="16">
        <v>22</v>
      </c>
      <c r="D9" s="16">
        <v>61</v>
      </c>
      <c r="E9" s="16">
        <v>30</v>
      </c>
      <c r="F9" s="16">
        <v>19</v>
      </c>
      <c r="G9" s="16">
        <v>0</v>
      </c>
      <c r="H9" s="16">
        <v>2</v>
      </c>
      <c r="I9" s="16">
        <v>134</v>
      </c>
    </row>
    <row r="10" spans="1:9" x14ac:dyDescent="0.4">
      <c r="A10" s="10" t="s">
        <v>263</v>
      </c>
      <c r="C10" s="16">
        <v>216562</v>
      </c>
      <c r="D10" s="16">
        <v>115647</v>
      </c>
      <c r="E10" s="16">
        <v>2322</v>
      </c>
      <c r="F10" s="16">
        <v>2121</v>
      </c>
      <c r="G10" s="16">
        <v>25</v>
      </c>
      <c r="H10" s="16">
        <v>15</v>
      </c>
      <c r="I10" s="16">
        <v>336692</v>
      </c>
    </row>
    <row r="12" spans="1:9" x14ac:dyDescent="0.4">
      <c r="A12" s="10" t="s">
        <v>69</v>
      </c>
    </row>
    <row r="14" spans="1:9" x14ac:dyDescent="0.4">
      <c r="A14" s="15" t="s">
        <v>0</v>
      </c>
    </row>
  </sheetData>
  <hyperlinks>
    <hyperlink ref="A14" location="Contents!A1" display="Contents" xr:uid="{641958DF-3438-44CB-8FE2-15D1B2BB1C9D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40810-189F-4AA0-B48D-1AD8C60142F7}">
  <dimension ref="A1:F10"/>
  <sheetViews>
    <sheetView workbookViewId="0">
      <selection activeCell="I8" sqref="I8"/>
    </sheetView>
  </sheetViews>
  <sheetFormatPr defaultRowHeight="15" x14ac:dyDescent="0.4"/>
  <cols>
    <col min="1" max="1" width="25.54296875" style="10" bestFit="1" customWidth="1"/>
    <col min="2" max="2" width="13.7265625" style="10" bestFit="1" customWidth="1"/>
    <col min="3" max="6" width="8.7265625" style="10"/>
  </cols>
  <sheetData>
    <row r="1" spans="1:2" x14ac:dyDescent="0.4">
      <c r="A1" s="10" t="s">
        <v>82</v>
      </c>
    </row>
    <row r="2" spans="1:2" x14ac:dyDescent="0.4">
      <c r="A2" s="16"/>
    </row>
    <row r="3" spans="1:2" x14ac:dyDescent="0.4">
      <c r="A3" s="10" t="s">
        <v>129</v>
      </c>
      <c r="B3" s="10" t="s">
        <v>309</v>
      </c>
    </row>
    <row r="4" spans="1:2" x14ac:dyDescent="0.4">
      <c r="A4" s="10" t="s">
        <v>130</v>
      </c>
      <c r="B4" s="11">
        <v>0.65028543533077621</v>
      </c>
    </row>
    <row r="5" spans="1:2" x14ac:dyDescent="0.4">
      <c r="A5" s="10" t="s">
        <v>131</v>
      </c>
      <c r="B5" s="11">
        <v>0.26311523027954931</v>
      </c>
    </row>
    <row r="6" spans="1:2" x14ac:dyDescent="0.4">
      <c r="A6" s="10" t="s">
        <v>132</v>
      </c>
      <c r="B6" s="11">
        <v>8.6599334389674418E-2</v>
      </c>
    </row>
    <row r="8" spans="1:2" x14ac:dyDescent="0.4">
      <c r="A8" s="10" t="s">
        <v>69</v>
      </c>
    </row>
    <row r="10" spans="1:2" x14ac:dyDescent="0.4">
      <c r="A10" s="15" t="s">
        <v>0</v>
      </c>
    </row>
  </sheetData>
  <hyperlinks>
    <hyperlink ref="A10" location="Contents!A1" display="Contents" xr:uid="{AAAF753C-D9EA-440E-B04D-E5BBB9319384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BEA60-198C-499D-91E0-688B079502A8}">
  <dimension ref="A1:E13"/>
  <sheetViews>
    <sheetView workbookViewId="0">
      <selection activeCell="H12" sqref="H12"/>
    </sheetView>
  </sheetViews>
  <sheetFormatPr defaultRowHeight="15" x14ac:dyDescent="0.4"/>
  <cols>
    <col min="1" max="1" width="14.54296875" style="10" bestFit="1" customWidth="1"/>
    <col min="2" max="2" width="15.7265625" style="10" bestFit="1" customWidth="1"/>
    <col min="3" max="5" width="8.7265625" style="10"/>
  </cols>
  <sheetData>
    <row r="1" spans="1:2" x14ac:dyDescent="0.4">
      <c r="A1" s="10" t="s">
        <v>83</v>
      </c>
    </row>
    <row r="2" spans="1:2" x14ac:dyDescent="0.4">
      <c r="A2" s="16"/>
    </row>
    <row r="3" spans="1:2" x14ac:dyDescent="0.4">
      <c r="A3" s="16"/>
      <c r="B3" s="10" t="s">
        <v>304</v>
      </c>
    </row>
    <row r="4" spans="1:2" x14ac:dyDescent="0.4">
      <c r="A4" s="10" t="s">
        <v>133</v>
      </c>
      <c r="B4" s="11">
        <v>0.42165966144434835</v>
      </c>
    </row>
    <row r="5" spans="1:2" x14ac:dyDescent="0.4">
      <c r="A5" s="10" t="s">
        <v>135</v>
      </c>
      <c r="B5" s="11">
        <v>0.4079915985726385</v>
      </c>
    </row>
    <row r="6" spans="1:2" x14ac:dyDescent="0.4">
      <c r="A6" s="10" t="s">
        <v>137</v>
      </c>
      <c r="B6" s="11">
        <v>8.2431887130637441E-2</v>
      </c>
    </row>
    <row r="7" spans="1:2" x14ac:dyDescent="0.4">
      <c r="A7" s="10" t="s">
        <v>136</v>
      </c>
      <c r="B7" s="11">
        <v>5.1675407151372539E-2</v>
      </c>
    </row>
    <row r="8" spans="1:2" x14ac:dyDescent="0.4">
      <c r="A8" s="10" t="s">
        <v>134</v>
      </c>
      <c r="B8" s="11">
        <v>3.109177672681239E-2</v>
      </c>
    </row>
    <row r="9" spans="1:2" x14ac:dyDescent="0.4">
      <c r="A9" s="10" t="s">
        <v>138</v>
      </c>
      <c r="B9" s="11">
        <v>5.1496689741907745E-3</v>
      </c>
    </row>
    <row r="11" spans="1:2" x14ac:dyDescent="0.4">
      <c r="A11" s="10" t="s">
        <v>69</v>
      </c>
    </row>
    <row r="13" spans="1:2" x14ac:dyDescent="0.4">
      <c r="A13" s="15" t="s">
        <v>0</v>
      </c>
    </row>
  </sheetData>
  <hyperlinks>
    <hyperlink ref="A13" location="Contents!A1" display="Contents" xr:uid="{D28B3676-6A9E-41EF-B4D4-E990ACB3FB31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F43B9-522F-440D-B1B3-6FB81056D861}">
  <dimension ref="A1:H11"/>
  <sheetViews>
    <sheetView workbookViewId="0">
      <selection activeCell="K13" sqref="K13"/>
    </sheetView>
  </sheetViews>
  <sheetFormatPr defaultRowHeight="15" x14ac:dyDescent="0.4"/>
  <cols>
    <col min="1" max="1" width="25.54296875" style="10" bestFit="1" customWidth="1"/>
    <col min="2" max="2" width="12.453125" style="10" bestFit="1" customWidth="1"/>
    <col min="3" max="3" width="9.1796875" style="10" bestFit="1" customWidth="1"/>
    <col min="4" max="4" width="7.7265625" style="10" bestFit="1" customWidth="1"/>
    <col min="5" max="6" width="9.81640625" style="10" bestFit="1" customWidth="1"/>
    <col min="7" max="7" width="15.1796875" style="10" bestFit="1" customWidth="1"/>
    <col min="8" max="8" width="18.7265625" style="10" bestFit="1" customWidth="1"/>
  </cols>
  <sheetData>
    <row r="1" spans="1:8" x14ac:dyDescent="0.4">
      <c r="A1" s="10" t="s">
        <v>207</v>
      </c>
    </row>
    <row r="2" spans="1:8" x14ac:dyDescent="0.4">
      <c r="A2" s="16"/>
    </row>
    <row r="3" spans="1:8" x14ac:dyDescent="0.4">
      <c r="A3" s="10" t="s">
        <v>129</v>
      </c>
      <c r="B3" s="10" t="s">
        <v>133</v>
      </c>
      <c r="C3" s="10" t="s">
        <v>135</v>
      </c>
      <c r="D3" s="10" t="s">
        <v>134</v>
      </c>
      <c r="E3" s="10" t="s">
        <v>136</v>
      </c>
      <c r="F3" s="10" t="s">
        <v>138</v>
      </c>
      <c r="G3" s="10" t="s">
        <v>277</v>
      </c>
      <c r="H3" s="10" t="s">
        <v>268</v>
      </c>
    </row>
    <row r="4" spans="1:8" x14ac:dyDescent="0.4">
      <c r="A4" s="10" t="s">
        <v>130</v>
      </c>
      <c r="B4" s="16">
        <v>921224.06071686163</v>
      </c>
      <c r="C4" s="16">
        <v>491161.98446844501</v>
      </c>
      <c r="D4" s="16">
        <v>53623.150633238547</v>
      </c>
      <c r="E4" s="16">
        <v>88664.650678278456</v>
      </c>
      <c r="F4" s="16">
        <v>7451.7085138104467</v>
      </c>
      <c r="G4" s="16">
        <v>48784.343000000001</v>
      </c>
      <c r="H4" s="16">
        <v>1610909.8980106341</v>
      </c>
    </row>
    <row r="5" spans="1:8" x14ac:dyDescent="0.4">
      <c r="A5" s="10" t="s">
        <v>131</v>
      </c>
      <c r="B5" s="16">
        <v>66056.984402679591</v>
      </c>
      <c r="C5" s="16">
        <v>488642.51941202767</v>
      </c>
      <c r="D5" s="16">
        <v>20639.976061515292</v>
      </c>
      <c r="E5" s="16">
        <v>37899.598755087703</v>
      </c>
      <c r="F5" s="16">
        <v>5305.2321637590767</v>
      </c>
      <c r="G5" s="16">
        <v>33253.97</v>
      </c>
      <c r="H5" s="16">
        <v>651798.28079506929</v>
      </c>
    </row>
    <row r="6" spans="1:8" x14ac:dyDescent="0.4">
      <c r="A6" s="10" t="s">
        <v>132</v>
      </c>
      <c r="B6" s="16">
        <v>57269.06366</v>
      </c>
      <c r="C6" s="16">
        <v>30886.59996</v>
      </c>
      <c r="D6" s="16">
        <v>2758.5135800000003</v>
      </c>
      <c r="E6" s="16">
        <v>1447.88238</v>
      </c>
      <c r="F6" s="16">
        <v>0</v>
      </c>
      <c r="G6" s="16">
        <v>122164.85021999999</v>
      </c>
      <c r="H6" s="16">
        <v>214526.90979999999</v>
      </c>
    </row>
    <row r="7" spans="1:8" x14ac:dyDescent="0.4">
      <c r="A7" s="10" t="s">
        <v>263</v>
      </c>
      <c r="B7" s="16">
        <v>1044550.1087795412</v>
      </c>
      <c r="C7" s="16">
        <v>1010691.1038404726</v>
      </c>
      <c r="D7" s="16">
        <v>77021.640274753838</v>
      </c>
      <c r="E7" s="16">
        <v>128012.13181336616</v>
      </c>
      <c r="F7" s="16">
        <v>12756.940677569524</v>
      </c>
      <c r="G7" s="16">
        <v>204203.16321999999</v>
      </c>
      <c r="H7" s="16">
        <v>2477235.0886057033</v>
      </c>
    </row>
    <row r="9" spans="1:8" x14ac:dyDescent="0.4">
      <c r="A9" s="10" t="s">
        <v>69</v>
      </c>
    </row>
    <row r="11" spans="1:8" x14ac:dyDescent="0.4">
      <c r="A11" s="15" t="s">
        <v>0</v>
      </c>
    </row>
  </sheetData>
  <hyperlinks>
    <hyperlink ref="A11" location="Contents!A1" display="Contents" xr:uid="{09302C14-7888-4206-A42C-82BD0016BF9B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AF415-819A-4A51-8064-F2DED1EA3F53}">
  <dimension ref="A1:I13"/>
  <sheetViews>
    <sheetView workbookViewId="0">
      <selection activeCell="B3" sqref="B3"/>
    </sheetView>
  </sheetViews>
  <sheetFormatPr defaultRowHeight="15" x14ac:dyDescent="0.4"/>
  <cols>
    <col min="1" max="1" width="8.54296875" style="10" bestFit="1" customWidth="1"/>
    <col min="2" max="2" width="12.453125" style="10" bestFit="1" customWidth="1"/>
    <col min="3" max="3" width="6.81640625" style="10" bestFit="1" customWidth="1"/>
    <col min="4" max="4" width="15.1796875" style="10" bestFit="1" customWidth="1"/>
    <col min="5" max="5" width="9.81640625" style="10" bestFit="1" customWidth="1"/>
    <col min="6" max="6" width="7.1796875" style="10" bestFit="1" customWidth="1"/>
    <col min="7" max="7" width="9.81640625" style="10" bestFit="1" customWidth="1"/>
    <col min="8" max="9" width="8.7265625" style="10"/>
  </cols>
  <sheetData>
    <row r="1" spans="1:7" x14ac:dyDescent="0.4">
      <c r="A1" s="10" t="s">
        <v>206</v>
      </c>
    </row>
    <row r="2" spans="1:7" x14ac:dyDescent="0.4">
      <c r="A2" s="16"/>
    </row>
    <row r="3" spans="1:7" x14ac:dyDescent="0.4">
      <c r="B3" s="10" t="s">
        <v>133</v>
      </c>
      <c r="C3" s="10" t="s">
        <v>135</v>
      </c>
      <c r="D3" s="10" t="s">
        <v>277</v>
      </c>
      <c r="E3" s="10" t="s">
        <v>136</v>
      </c>
      <c r="F3" s="10" t="s">
        <v>134</v>
      </c>
      <c r="G3" s="10" t="s">
        <v>138</v>
      </c>
    </row>
    <row r="4" spans="1:7" x14ac:dyDescent="0.4">
      <c r="A4" s="10" t="s">
        <v>154</v>
      </c>
      <c r="B4" s="11">
        <v>0.38975488470327774</v>
      </c>
      <c r="C4" s="11">
        <v>0.43458513795994907</v>
      </c>
      <c r="D4" s="11">
        <v>8.4164072603780282E-2</v>
      </c>
      <c r="E4" s="11">
        <v>6.287413574422937E-2</v>
      </c>
      <c r="F4" s="11">
        <v>2.5147181093401264E-2</v>
      </c>
      <c r="G4" s="11">
        <v>3.4745878953622014E-3</v>
      </c>
    </row>
    <row r="5" spans="1:7" x14ac:dyDescent="0.4">
      <c r="A5" s="10" t="s">
        <v>155</v>
      </c>
      <c r="B5" s="11">
        <v>0.40754082123661273</v>
      </c>
      <c r="C5" s="11">
        <v>0.41935764158995681</v>
      </c>
      <c r="D5" s="11">
        <v>7.8184353384239666E-2</v>
      </c>
      <c r="E5" s="11">
        <v>6.4251819901082308E-2</v>
      </c>
      <c r="F5" s="11">
        <v>2.7388184947955398E-2</v>
      </c>
      <c r="G5" s="11">
        <v>3.277178940153102E-3</v>
      </c>
    </row>
    <row r="6" spans="1:7" x14ac:dyDescent="0.4">
      <c r="A6" s="10" t="s">
        <v>156</v>
      </c>
      <c r="B6" s="11">
        <v>0.30987228050533455</v>
      </c>
      <c r="C6" s="11">
        <v>0.45284489951680174</v>
      </c>
      <c r="D6" s="11">
        <v>0.14733281387272767</v>
      </c>
      <c r="E6" s="11">
        <v>5.8672944100698378E-2</v>
      </c>
      <c r="F6" s="11">
        <v>2.4441808562197444E-2</v>
      </c>
      <c r="G6" s="11">
        <v>6.8352534422402482E-3</v>
      </c>
    </row>
    <row r="7" spans="1:7" x14ac:dyDescent="0.4">
      <c r="A7" s="10" t="s">
        <v>157</v>
      </c>
      <c r="B7" s="11">
        <v>0.26216980160145453</v>
      </c>
      <c r="C7" s="11">
        <v>0.46555423888324698</v>
      </c>
      <c r="D7" s="11">
        <v>0.18231976453163715</v>
      </c>
      <c r="E7" s="11">
        <v>5.771569699929021E-2</v>
      </c>
      <c r="F7" s="11">
        <v>2.2762776413082084E-2</v>
      </c>
      <c r="G7" s="11">
        <v>9.4777215712890002E-3</v>
      </c>
    </row>
    <row r="8" spans="1:7" x14ac:dyDescent="0.4">
      <c r="A8" s="10" t="s">
        <v>303</v>
      </c>
      <c r="B8" s="11">
        <v>0.41073671659694372</v>
      </c>
      <c r="C8" s="11">
        <v>0.40867076845623979</v>
      </c>
      <c r="D8" s="11">
        <v>9.3488306607478533E-2</v>
      </c>
      <c r="E8" s="11">
        <v>5.1540726951245688E-2</v>
      </c>
      <c r="F8" s="11">
        <v>2.9884331814001679E-2</v>
      </c>
      <c r="G8" s="11">
        <v>5.6791495740907616E-3</v>
      </c>
    </row>
    <row r="9" spans="1:7" x14ac:dyDescent="0.4">
      <c r="A9" s="10" t="s">
        <v>310</v>
      </c>
      <c r="B9" s="11">
        <v>0.42165966144434835</v>
      </c>
      <c r="C9" s="11">
        <v>0.4079915985726385</v>
      </c>
      <c r="D9" s="11">
        <v>8.2431887130637441E-2</v>
      </c>
      <c r="E9" s="11">
        <v>5.1675407151372539E-2</v>
      </c>
      <c r="F9" s="11">
        <v>3.109177672681239E-2</v>
      </c>
      <c r="G9" s="11">
        <v>5.1496689741907745E-3</v>
      </c>
    </row>
    <row r="11" spans="1:7" x14ac:dyDescent="0.4">
      <c r="A11" s="10" t="s">
        <v>69</v>
      </c>
    </row>
    <row r="13" spans="1:7" x14ac:dyDescent="0.4">
      <c r="A13" s="15" t="s">
        <v>0</v>
      </c>
    </row>
  </sheetData>
  <hyperlinks>
    <hyperlink ref="A13" location="Contents!A1" display="Contents" xr:uid="{B047C3F7-A7A9-4983-9E89-7848022310AE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0C2BE-8A5B-430F-B9CD-7C2C453666EB}">
  <dimension ref="A1:G12"/>
  <sheetViews>
    <sheetView workbookViewId="0">
      <selection activeCell="D5" sqref="D5"/>
    </sheetView>
  </sheetViews>
  <sheetFormatPr defaultRowHeight="15" x14ac:dyDescent="0.4"/>
  <cols>
    <col min="1" max="1" width="12.54296875" style="10" bestFit="1" customWidth="1"/>
    <col min="2" max="2" width="15.1796875" style="10" bestFit="1" customWidth="1"/>
    <col min="3" max="7" width="8.7265625" style="10"/>
  </cols>
  <sheetData>
    <row r="1" spans="1:2" x14ac:dyDescent="0.4">
      <c r="A1" s="10" t="s">
        <v>205</v>
      </c>
    </row>
    <row r="2" spans="1:2" x14ac:dyDescent="0.4">
      <c r="A2" s="16"/>
    </row>
    <row r="3" spans="1:2" x14ac:dyDescent="0.4">
      <c r="B3" s="10" t="s">
        <v>71</v>
      </c>
    </row>
    <row r="4" spans="1:2" x14ac:dyDescent="0.4">
      <c r="A4" s="14" t="s">
        <v>133</v>
      </c>
      <c r="B4" s="11">
        <v>0.64931329632805335</v>
      </c>
    </row>
    <row r="5" spans="1:2" x14ac:dyDescent="0.4">
      <c r="A5" s="14" t="s">
        <v>135</v>
      </c>
      <c r="B5" s="11">
        <v>0.34198595002782917</v>
      </c>
    </row>
    <row r="6" spans="1:2" x14ac:dyDescent="0.4">
      <c r="A6" s="14" t="s">
        <v>134</v>
      </c>
      <c r="B6" s="12">
        <v>4.6061043669238981E-3</v>
      </c>
    </row>
    <row r="7" spans="1:2" x14ac:dyDescent="0.4">
      <c r="A7" s="14" t="s">
        <v>136</v>
      </c>
      <c r="B7" s="12">
        <v>4.070580802382779E-3</v>
      </c>
    </row>
    <row r="8" spans="1:2" x14ac:dyDescent="0.4">
      <c r="A8" s="14" t="s">
        <v>138</v>
      </c>
      <c r="B8" s="26">
        <v>2.4068474810836831E-5</v>
      </c>
    </row>
    <row r="10" spans="1:2" x14ac:dyDescent="0.4">
      <c r="A10" s="10" t="s">
        <v>69</v>
      </c>
    </row>
    <row r="12" spans="1:2" x14ac:dyDescent="0.4">
      <c r="A12" s="15" t="s">
        <v>0</v>
      </c>
    </row>
  </sheetData>
  <hyperlinks>
    <hyperlink ref="A12" location="Contents!A1" display="Contents" xr:uid="{64BF807C-B750-4846-8DA1-E46F519DDC39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A3AE6-7950-42EB-977E-B6C3596B268A}">
  <dimension ref="A1:I10"/>
  <sheetViews>
    <sheetView workbookViewId="0">
      <selection activeCell="B4" sqref="B4"/>
    </sheetView>
  </sheetViews>
  <sheetFormatPr defaultRowHeight="15" x14ac:dyDescent="0.4"/>
  <cols>
    <col min="1" max="1" width="28.453125" style="10" bestFit="1" customWidth="1"/>
    <col min="2" max="2" width="12.453125" style="10" bestFit="1" customWidth="1"/>
    <col min="3" max="3" width="6.81640625" style="10" bestFit="1" customWidth="1"/>
    <col min="4" max="4" width="7.1796875" style="10" bestFit="1" customWidth="1"/>
    <col min="5" max="6" width="9.81640625" style="10" bestFit="1" customWidth="1"/>
    <col min="7" max="9" width="8.7265625" style="10"/>
  </cols>
  <sheetData>
    <row r="1" spans="1:6" x14ac:dyDescent="0.4">
      <c r="A1" s="10" t="s">
        <v>204</v>
      </c>
    </row>
    <row r="2" spans="1:6" x14ac:dyDescent="0.4">
      <c r="A2" s="16"/>
    </row>
    <row r="3" spans="1:6" x14ac:dyDescent="0.4">
      <c r="B3" s="10" t="s">
        <v>133</v>
      </c>
      <c r="C3" s="10" t="s">
        <v>135</v>
      </c>
      <c r="D3" s="10" t="s">
        <v>134</v>
      </c>
      <c r="E3" s="10" t="s">
        <v>136</v>
      </c>
      <c r="F3" s="10" t="s">
        <v>138</v>
      </c>
    </row>
    <row r="4" spans="1:6" x14ac:dyDescent="0.4">
      <c r="A4" s="10" t="s">
        <v>139</v>
      </c>
      <c r="B4" s="11">
        <v>0.75472777756932197</v>
      </c>
      <c r="C4" s="11">
        <v>0.24519717834227608</v>
      </c>
      <c r="D4" s="12">
        <v>1.8761022100484036E-5</v>
      </c>
      <c r="E4" s="12">
        <v>5.6283066301452104E-5</v>
      </c>
      <c r="F4" s="11">
        <v>0</v>
      </c>
    </row>
    <row r="5" spans="1:6" x14ac:dyDescent="0.4">
      <c r="A5" s="10" t="s">
        <v>281</v>
      </c>
      <c r="B5" s="11">
        <v>0.60580735424674981</v>
      </c>
      <c r="C5" s="11">
        <v>0.39419264575325019</v>
      </c>
      <c r="D5" s="11">
        <v>0</v>
      </c>
      <c r="E5" s="11">
        <v>0</v>
      </c>
      <c r="F5" s="11">
        <v>0</v>
      </c>
    </row>
    <row r="6" spans="1:6" x14ac:dyDescent="0.4">
      <c r="A6" s="10" t="s">
        <v>282</v>
      </c>
      <c r="B6" s="11">
        <v>0.47283834586466167</v>
      </c>
      <c r="C6" s="11">
        <v>0.25610902255639095</v>
      </c>
      <c r="D6" s="11">
        <v>0.143703007518797</v>
      </c>
      <c r="E6" s="11">
        <v>0.12659774436090226</v>
      </c>
      <c r="F6" s="11">
        <v>7.5187969924812035E-4</v>
      </c>
    </row>
    <row r="8" spans="1:6" x14ac:dyDescent="0.4">
      <c r="A8" s="10" t="s">
        <v>69</v>
      </c>
    </row>
    <row r="10" spans="1:6" x14ac:dyDescent="0.4">
      <c r="A10" s="15" t="s">
        <v>0</v>
      </c>
    </row>
  </sheetData>
  <hyperlinks>
    <hyperlink ref="A10" location="Contents!A1" display="Contents" xr:uid="{A6D33371-2DF7-4E98-8005-D68A322503CD}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9CB65-9906-4FE6-ABD0-18B55AB4F3A3}">
  <dimension ref="A1:H17"/>
  <sheetViews>
    <sheetView workbookViewId="0">
      <selection activeCell="D16" sqref="D16"/>
    </sheetView>
  </sheetViews>
  <sheetFormatPr defaultRowHeight="15" x14ac:dyDescent="0.4"/>
  <cols>
    <col min="1" max="1" width="25.54296875" style="10" bestFit="1" customWidth="1"/>
    <col min="2" max="2" width="28.453125" style="10" bestFit="1" customWidth="1"/>
    <col min="3" max="3" width="12.453125" style="10" bestFit="1" customWidth="1"/>
    <col min="4" max="4" width="6.81640625" style="10" bestFit="1" customWidth="1"/>
    <col min="5" max="5" width="7.1796875" style="10" bestFit="1" customWidth="1"/>
    <col min="6" max="7" width="9.81640625" style="10" bestFit="1" customWidth="1"/>
    <col min="8" max="8" width="17.7265625" style="10" bestFit="1" customWidth="1"/>
  </cols>
  <sheetData>
    <row r="1" spans="1:8" x14ac:dyDescent="0.4">
      <c r="A1" s="10" t="s">
        <v>201</v>
      </c>
    </row>
    <row r="2" spans="1:8" x14ac:dyDescent="0.4">
      <c r="A2" s="16"/>
    </row>
    <row r="3" spans="1:8" x14ac:dyDescent="0.4">
      <c r="A3" s="10" t="s">
        <v>129</v>
      </c>
      <c r="B3" s="10" t="s">
        <v>256</v>
      </c>
      <c r="C3" s="10" t="s">
        <v>133</v>
      </c>
      <c r="D3" s="10" t="s">
        <v>135</v>
      </c>
      <c r="E3" s="10" t="s">
        <v>134</v>
      </c>
      <c r="F3" s="10" t="s">
        <v>136</v>
      </c>
      <c r="G3" s="10" t="s">
        <v>138</v>
      </c>
      <c r="H3" s="10" t="s">
        <v>278</v>
      </c>
    </row>
    <row r="4" spans="1:8" x14ac:dyDescent="0.4">
      <c r="A4" s="10" t="s">
        <v>130</v>
      </c>
      <c r="B4" s="10" t="s">
        <v>139</v>
      </c>
      <c r="C4" s="16">
        <v>79130</v>
      </c>
      <c r="D4" s="16">
        <v>10521</v>
      </c>
      <c r="E4" s="16">
        <v>2</v>
      </c>
      <c r="F4" s="16">
        <v>6</v>
      </c>
      <c r="G4" s="16">
        <v>0</v>
      </c>
      <c r="H4" s="16">
        <v>89659</v>
      </c>
    </row>
    <row r="5" spans="1:8" x14ac:dyDescent="0.4">
      <c r="A5" s="10" t="s">
        <v>130</v>
      </c>
      <c r="B5" s="10" t="s">
        <v>281</v>
      </c>
      <c r="C5" s="16">
        <v>126954</v>
      </c>
      <c r="D5" s="16">
        <v>29568</v>
      </c>
      <c r="E5" s="16">
        <v>0</v>
      </c>
      <c r="F5" s="16">
        <v>0</v>
      </c>
      <c r="G5" s="16">
        <v>0</v>
      </c>
      <c r="H5" s="16">
        <v>156522</v>
      </c>
    </row>
    <row r="6" spans="1:8" x14ac:dyDescent="0.4">
      <c r="A6" s="10" t="s">
        <v>130</v>
      </c>
      <c r="B6" s="10" t="s">
        <v>282</v>
      </c>
      <c r="C6" s="16">
        <v>5004</v>
      </c>
      <c r="D6" s="16">
        <v>1445</v>
      </c>
      <c r="E6" s="16">
        <v>1127</v>
      </c>
      <c r="F6" s="16">
        <v>1076</v>
      </c>
      <c r="G6" s="16">
        <v>8</v>
      </c>
      <c r="H6" s="16">
        <v>8660</v>
      </c>
    </row>
    <row r="7" spans="1:8" x14ac:dyDescent="0.4">
      <c r="A7" s="10" t="s">
        <v>131</v>
      </c>
      <c r="B7" s="10" t="s">
        <v>139</v>
      </c>
      <c r="C7" s="16">
        <v>0</v>
      </c>
      <c r="D7" s="16">
        <v>15618</v>
      </c>
      <c r="E7" s="16">
        <v>0</v>
      </c>
      <c r="F7" s="16">
        <v>0</v>
      </c>
      <c r="G7" s="16">
        <v>0</v>
      </c>
      <c r="H7" s="16">
        <v>15618</v>
      </c>
    </row>
    <row r="8" spans="1:8" x14ac:dyDescent="0.4">
      <c r="A8" s="10" t="s">
        <v>131</v>
      </c>
      <c r="B8" s="10" t="s">
        <v>281</v>
      </c>
      <c r="C8" s="16">
        <v>0</v>
      </c>
      <c r="D8" s="16">
        <v>55239</v>
      </c>
      <c r="E8" s="16">
        <v>0</v>
      </c>
      <c r="F8" s="16">
        <v>0</v>
      </c>
      <c r="G8" s="16">
        <v>0</v>
      </c>
      <c r="H8" s="16">
        <v>55239</v>
      </c>
    </row>
    <row r="9" spans="1:8" x14ac:dyDescent="0.4">
      <c r="A9" s="10" t="s">
        <v>131</v>
      </c>
      <c r="B9" s="10" t="s">
        <v>282</v>
      </c>
      <c r="C9" s="16">
        <v>11</v>
      </c>
      <c r="D9" s="16">
        <v>1257</v>
      </c>
      <c r="E9" s="16">
        <v>383</v>
      </c>
      <c r="F9" s="16">
        <v>256</v>
      </c>
      <c r="G9" s="16">
        <v>0</v>
      </c>
      <c r="H9" s="16">
        <v>1907</v>
      </c>
    </row>
    <row r="10" spans="1:8" x14ac:dyDescent="0.4">
      <c r="A10" s="10" t="s">
        <v>132</v>
      </c>
      <c r="B10" s="10" t="s">
        <v>139</v>
      </c>
      <c r="C10" s="16">
        <v>1327</v>
      </c>
      <c r="D10" s="16">
        <v>0</v>
      </c>
      <c r="E10" s="16">
        <v>0</v>
      </c>
      <c r="F10" s="16">
        <v>0</v>
      </c>
      <c r="G10" s="16">
        <v>0</v>
      </c>
      <c r="H10" s="16">
        <v>1327</v>
      </c>
    </row>
    <row r="11" spans="1:8" x14ac:dyDescent="0.4">
      <c r="A11" s="10" t="s">
        <v>132</v>
      </c>
      <c r="B11" s="10" t="s">
        <v>281</v>
      </c>
      <c r="C11" s="16">
        <v>3380</v>
      </c>
      <c r="D11" s="16">
        <v>0</v>
      </c>
      <c r="E11" s="16">
        <v>0</v>
      </c>
      <c r="F11" s="16">
        <v>0</v>
      </c>
      <c r="G11" s="16">
        <v>0</v>
      </c>
      <c r="H11" s="16">
        <v>3380</v>
      </c>
    </row>
    <row r="12" spans="1:8" x14ac:dyDescent="0.4">
      <c r="A12" s="10" t="s">
        <v>132</v>
      </c>
      <c r="B12" s="10" t="s">
        <v>282</v>
      </c>
      <c r="C12" s="16">
        <v>16</v>
      </c>
      <c r="D12" s="16">
        <v>23</v>
      </c>
      <c r="E12" s="16">
        <v>19</v>
      </c>
      <c r="F12" s="16">
        <v>15</v>
      </c>
      <c r="G12" s="16">
        <v>0</v>
      </c>
      <c r="H12" s="16">
        <v>73</v>
      </c>
    </row>
    <row r="13" spans="1:8" x14ac:dyDescent="0.4">
      <c r="A13" s="10" t="s">
        <v>263</v>
      </c>
      <c r="C13" s="16">
        <v>215822</v>
      </c>
      <c r="D13" s="16">
        <v>113671</v>
      </c>
      <c r="E13" s="16">
        <v>1531</v>
      </c>
      <c r="F13" s="16">
        <v>1353</v>
      </c>
      <c r="G13" s="16">
        <v>8</v>
      </c>
      <c r="H13" s="16">
        <v>332385</v>
      </c>
    </row>
    <row r="15" spans="1:8" x14ac:dyDescent="0.4">
      <c r="A15" s="10" t="s">
        <v>69</v>
      </c>
    </row>
    <row r="17" spans="1:1" x14ac:dyDescent="0.4">
      <c r="A17" s="15" t="s">
        <v>0</v>
      </c>
    </row>
  </sheetData>
  <hyperlinks>
    <hyperlink ref="A17" location="Contents!A1" display="Contents" xr:uid="{CEC3842B-E6B2-40C1-B8BE-88443838B9D0}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CE1EB-71EE-4E88-AE46-C3A99B3AB146}">
  <dimension ref="A1:G12"/>
  <sheetViews>
    <sheetView workbookViewId="0">
      <selection activeCell="J12" sqref="J12"/>
    </sheetView>
  </sheetViews>
  <sheetFormatPr defaultRowHeight="15" x14ac:dyDescent="0.4"/>
  <cols>
    <col min="1" max="1" width="14.54296875" style="10" bestFit="1" customWidth="1"/>
    <col min="2" max="2" width="6.54296875" style="10" bestFit="1" customWidth="1"/>
    <col min="3" max="7" width="8.7265625" style="10"/>
  </cols>
  <sheetData>
    <row r="1" spans="1:6" x14ac:dyDescent="0.4">
      <c r="A1" s="10" t="s">
        <v>202</v>
      </c>
    </row>
    <row r="2" spans="1:6" x14ac:dyDescent="0.4">
      <c r="A2" s="16"/>
    </row>
    <row r="3" spans="1:6" x14ac:dyDescent="0.4">
      <c r="A3" s="14" t="s">
        <v>135</v>
      </c>
      <c r="B3" s="11">
        <v>0.50288483844001552</v>
      </c>
    </row>
    <row r="4" spans="1:6" x14ac:dyDescent="0.4">
      <c r="A4" s="14" t="s">
        <v>137</v>
      </c>
      <c r="B4" s="11">
        <v>0.1708731836208858</v>
      </c>
      <c r="E4" s="11"/>
      <c r="F4" s="11"/>
    </row>
    <row r="5" spans="1:6" x14ac:dyDescent="0.4">
      <c r="A5" s="14" t="s">
        <v>133</v>
      </c>
      <c r="B5" s="11">
        <v>0.16582296039557348</v>
      </c>
      <c r="E5" s="11"/>
      <c r="F5" s="11"/>
    </row>
    <row r="6" spans="1:6" x14ac:dyDescent="0.4">
      <c r="A6" s="14" t="s">
        <v>136</v>
      </c>
      <c r="B6" s="11">
        <v>9.7179250291917887E-2</v>
      </c>
      <c r="E6" s="11"/>
      <c r="F6" s="11"/>
    </row>
    <row r="7" spans="1:6" x14ac:dyDescent="0.4">
      <c r="A7" s="14" t="s">
        <v>134</v>
      </c>
      <c r="B7" s="11">
        <v>5.2609324791445373E-2</v>
      </c>
      <c r="E7" s="11"/>
      <c r="F7" s="11"/>
    </row>
    <row r="8" spans="1:6" x14ac:dyDescent="0.4">
      <c r="A8" s="14" t="s">
        <v>138</v>
      </c>
      <c r="B8" s="11">
        <v>1.0630442460161977E-2</v>
      </c>
      <c r="E8" s="11"/>
      <c r="F8" s="11"/>
    </row>
    <row r="9" spans="1:6" x14ac:dyDescent="0.4">
      <c r="E9" s="11"/>
      <c r="F9" s="11"/>
    </row>
    <row r="10" spans="1:6" x14ac:dyDescent="0.4">
      <c r="A10" s="10" t="s">
        <v>69</v>
      </c>
    </row>
    <row r="12" spans="1:6" x14ac:dyDescent="0.4">
      <c r="A12" s="15" t="s">
        <v>0</v>
      </c>
    </row>
  </sheetData>
  <hyperlinks>
    <hyperlink ref="A12" location="Contents!A1" display="Contents" xr:uid="{D4B74C6C-E72D-4C4F-9871-8C66D5A077E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FC0C8-4CBC-4194-BA32-BD703C4B485E}">
  <dimension ref="A1:K13"/>
  <sheetViews>
    <sheetView workbookViewId="0">
      <selection activeCell="P8" sqref="P8"/>
    </sheetView>
  </sheetViews>
  <sheetFormatPr defaultRowHeight="15" x14ac:dyDescent="0.4"/>
  <cols>
    <col min="1" max="1" width="9.81640625" style="10" bestFit="1" customWidth="1"/>
    <col min="2" max="2" width="9.7265625" style="10" bestFit="1" customWidth="1"/>
    <col min="3" max="3" width="13.1796875" style="10" bestFit="1" customWidth="1"/>
    <col min="4" max="4" width="15.7265625" style="10" bestFit="1" customWidth="1"/>
    <col min="5" max="5" width="15.54296875" style="10" bestFit="1" customWidth="1"/>
    <col min="6" max="6" width="13" style="10" bestFit="1" customWidth="1"/>
    <col min="7" max="7" width="10.1796875" style="10" bestFit="1" customWidth="1"/>
    <col min="8" max="8" width="9.54296875" style="10" bestFit="1" customWidth="1"/>
    <col min="9" max="9" width="10.26953125" style="10" bestFit="1" customWidth="1"/>
    <col min="10" max="10" width="14" style="10" bestFit="1" customWidth="1"/>
    <col min="11" max="11" width="8.7265625" style="10"/>
  </cols>
  <sheetData>
    <row r="1" spans="1:10" x14ac:dyDescent="0.4">
      <c r="A1" s="10" t="s">
        <v>236</v>
      </c>
    </row>
    <row r="3" spans="1:10" x14ac:dyDescent="0.4">
      <c r="A3" s="12"/>
      <c r="B3" s="12" t="s">
        <v>250</v>
      </c>
      <c r="C3" s="12" t="s">
        <v>133</v>
      </c>
      <c r="D3" s="12" t="s">
        <v>251</v>
      </c>
      <c r="E3" s="12" t="s">
        <v>137</v>
      </c>
      <c r="F3" s="12" t="s">
        <v>252</v>
      </c>
      <c r="G3" s="12" t="s">
        <v>136</v>
      </c>
      <c r="H3" s="12" t="s">
        <v>255</v>
      </c>
      <c r="I3" s="12" t="s">
        <v>138</v>
      </c>
      <c r="J3" s="10" t="s">
        <v>253</v>
      </c>
    </row>
    <row r="4" spans="1:10" x14ac:dyDescent="0.4">
      <c r="A4" s="12" t="s">
        <v>264</v>
      </c>
      <c r="B4" s="11">
        <v>0.59296905002540268</v>
      </c>
      <c r="C4" s="11">
        <v>0.17064424990181604</v>
      </c>
      <c r="D4" s="11">
        <v>0.10565789774291144</v>
      </c>
      <c r="E4" s="11">
        <v>7.6397448631571385E-2</v>
      </c>
      <c r="F4" s="11">
        <v>4.1342786552987239E-2</v>
      </c>
      <c r="G4" s="11">
        <v>1.2416326059924303E-2</v>
      </c>
      <c r="H4" s="11">
        <v>5.0043897201131862E-4</v>
      </c>
      <c r="I4" s="11">
        <v>7.1802113375537014E-5</v>
      </c>
      <c r="J4" s="17">
        <v>0</v>
      </c>
    </row>
    <row r="5" spans="1:10" x14ac:dyDescent="0.4">
      <c r="A5" s="12" t="s">
        <v>265</v>
      </c>
      <c r="B5" s="11">
        <v>0.59662279558682996</v>
      </c>
      <c r="C5" s="11">
        <v>0.16726935105551211</v>
      </c>
      <c r="D5" s="11">
        <v>0.10890126835201112</v>
      </c>
      <c r="E5" s="11">
        <v>7.014486143688646E-2</v>
      </c>
      <c r="F5" s="11">
        <v>4.3620232820780126E-2</v>
      </c>
      <c r="G5" s="11">
        <v>1.2850751455129875E-2</v>
      </c>
      <c r="H5" s="11">
        <v>5.0929545651985056E-4</v>
      </c>
      <c r="I5" s="11">
        <v>8.1443836330466509E-5</v>
      </c>
      <c r="J5" s="17">
        <v>0</v>
      </c>
    </row>
    <row r="6" spans="1:10" x14ac:dyDescent="0.4">
      <c r="A6" s="12" t="s">
        <v>266</v>
      </c>
      <c r="B6" s="11">
        <v>0.59934698408327902</v>
      </c>
      <c r="C6" s="11">
        <v>0.16868927434365072</v>
      </c>
      <c r="D6" s="11">
        <v>0.11179862307301225</v>
      </c>
      <c r="E6" s="11">
        <v>6.2753051797907619E-2</v>
      </c>
      <c r="F6" s="11">
        <v>4.3605940016628923E-2</v>
      </c>
      <c r="G6" s="11">
        <v>1.3215333732976762E-2</v>
      </c>
      <c r="H6" s="11">
        <v>5.0190300372145364E-4</v>
      </c>
      <c r="I6" s="11">
        <v>8.8889948823238005E-5</v>
      </c>
      <c r="J6" s="17">
        <v>0</v>
      </c>
    </row>
    <row r="7" spans="1:10" x14ac:dyDescent="0.4">
      <c r="A7" s="12" t="s">
        <v>267</v>
      </c>
      <c r="B7" s="11">
        <v>0.60020263731600809</v>
      </c>
      <c r="C7" s="11">
        <v>0.17271367303949478</v>
      </c>
      <c r="D7" s="11">
        <v>0.11657707470519085</v>
      </c>
      <c r="E7" s="11">
        <v>5.2816680341798927E-2</v>
      </c>
      <c r="F7" s="11">
        <v>4.327151018923641E-2</v>
      </c>
      <c r="G7" s="11">
        <v>1.3342454899125153E-2</v>
      </c>
      <c r="H7" s="11">
        <v>5.628814333559208E-4</v>
      </c>
      <c r="I7" s="11">
        <v>1.0499903660677752E-4</v>
      </c>
      <c r="J7" s="17">
        <v>4.0808903918304254E-4</v>
      </c>
    </row>
    <row r="8" spans="1:10" x14ac:dyDescent="0.4">
      <c r="A8" s="12" t="s">
        <v>299</v>
      </c>
      <c r="B8" s="11">
        <v>0.59861233556327675</v>
      </c>
      <c r="C8" s="11">
        <v>0.17528176805130599</v>
      </c>
      <c r="D8" s="11">
        <v>0.12030242527960726</v>
      </c>
      <c r="E8" s="11">
        <v>4.6618135144946324E-2</v>
      </c>
      <c r="F8" s="11">
        <v>4.1406290514961364E-2</v>
      </c>
      <c r="G8" s="11">
        <v>1.3467173157703677E-2</v>
      </c>
      <c r="H8" s="11">
        <v>5.9962142820100606E-4</v>
      </c>
      <c r="I8" s="11">
        <v>1.3288907327697972E-4</v>
      </c>
      <c r="J8" s="18">
        <v>3.5793617867206002E-3</v>
      </c>
    </row>
    <row r="9" spans="1:10" x14ac:dyDescent="0.4">
      <c r="A9" s="12" t="s">
        <v>305</v>
      </c>
      <c r="B9" s="11">
        <v>0.5968836193232423</v>
      </c>
      <c r="C9" s="11">
        <v>0.17026876653777892</v>
      </c>
      <c r="D9" s="11">
        <v>0.12795469592051947</v>
      </c>
      <c r="E9" s="11">
        <v>4.2760469344052657E-2</v>
      </c>
      <c r="F9" s="11">
        <v>3.9771538738567772E-2</v>
      </c>
      <c r="G9" s="11">
        <v>1.3619474198369242E-2</v>
      </c>
      <c r="H9" s="11">
        <v>7.1272840195725354E-4</v>
      </c>
      <c r="I9" s="12">
        <v>1.3262570868493524E-4</v>
      </c>
      <c r="J9" s="12">
        <v>7.8960818268274859E-3</v>
      </c>
    </row>
    <row r="11" spans="1:10" x14ac:dyDescent="0.4">
      <c r="A11" s="10" t="s">
        <v>1</v>
      </c>
    </row>
    <row r="13" spans="1:10" x14ac:dyDescent="0.4">
      <c r="A13" s="15" t="s">
        <v>0</v>
      </c>
    </row>
  </sheetData>
  <hyperlinks>
    <hyperlink ref="A13" location="Contents!A1" display="Contents" xr:uid="{E706C4FD-6857-4FC7-9231-C54CB8118CAF}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818CB-B4B3-426D-B045-5C176B946184}">
  <dimension ref="A1:G10"/>
  <sheetViews>
    <sheetView workbookViewId="0">
      <selection activeCell="J10" sqref="J10"/>
    </sheetView>
  </sheetViews>
  <sheetFormatPr defaultRowHeight="15" x14ac:dyDescent="0.4"/>
  <cols>
    <col min="1" max="1" width="24.7265625" style="10" bestFit="1" customWidth="1"/>
    <col min="2" max="2" width="12.453125" style="10" bestFit="1" customWidth="1"/>
    <col min="3" max="3" width="6.81640625" style="10" bestFit="1" customWidth="1"/>
    <col min="4" max="4" width="7.1796875" style="10" bestFit="1" customWidth="1"/>
    <col min="5" max="6" width="9.81640625" style="10" bestFit="1" customWidth="1"/>
    <col min="7" max="7" width="14.54296875" style="10" bestFit="1" customWidth="1"/>
  </cols>
  <sheetData>
    <row r="1" spans="1:7" x14ac:dyDescent="0.4">
      <c r="A1" s="10" t="s">
        <v>203</v>
      </c>
    </row>
    <row r="2" spans="1:7" x14ac:dyDescent="0.4">
      <c r="A2" s="16"/>
    </row>
    <row r="3" spans="1:7" x14ac:dyDescent="0.4">
      <c r="B3" s="10" t="s">
        <v>133</v>
      </c>
      <c r="C3" s="10" t="s">
        <v>135</v>
      </c>
      <c r="D3" s="10" t="s">
        <v>134</v>
      </c>
      <c r="E3" s="10" t="s">
        <v>136</v>
      </c>
      <c r="F3" s="10" t="s">
        <v>138</v>
      </c>
      <c r="G3" s="10" t="s">
        <v>137</v>
      </c>
    </row>
    <row r="4" spans="1:7" x14ac:dyDescent="0.4">
      <c r="A4" s="10" t="s">
        <v>283</v>
      </c>
      <c r="B4" s="11">
        <v>0.17838325381549525</v>
      </c>
      <c r="C4" s="11">
        <v>0.47236381698278701</v>
      </c>
      <c r="D4" s="11">
        <v>0.16855982150983598</v>
      </c>
      <c r="E4" s="11">
        <v>0.17876790241397286</v>
      </c>
      <c r="F4" s="11">
        <v>1.9252052779088057E-3</v>
      </c>
      <c r="G4" s="11">
        <v>0</v>
      </c>
    </row>
    <row r="5" spans="1:7" x14ac:dyDescent="0.4">
      <c r="A5" s="10" t="s">
        <v>284</v>
      </c>
      <c r="B5" s="11">
        <v>0.19544910466900536</v>
      </c>
      <c r="C5" s="11">
        <v>0.57309246649778856</v>
      </c>
      <c r="D5" s="11">
        <v>7.211572081860608E-2</v>
      </c>
      <c r="E5" s="11">
        <v>0.14891668049867465</v>
      </c>
      <c r="F5" s="11">
        <v>1.0426027515925185E-2</v>
      </c>
      <c r="G5" s="11">
        <v>0</v>
      </c>
    </row>
    <row r="6" spans="1:7" x14ac:dyDescent="0.4">
      <c r="A6" s="10" t="s">
        <v>285</v>
      </c>
      <c r="B6" s="11">
        <v>0.15382559658116257</v>
      </c>
      <c r="C6" s="11">
        <v>0.49880724341425425</v>
      </c>
      <c r="D6" s="11">
        <v>1.210743848111955E-3</v>
      </c>
      <c r="E6" s="11">
        <v>5.212951208110591E-2</v>
      </c>
      <c r="F6" s="11">
        <v>1.4194833347852641E-2</v>
      </c>
      <c r="G6" s="11">
        <v>0.27983207072751265</v>
      </c>
    </row>
    <row r="8" spans="1:7" x14ac:dyDescent="0.4">
      <c r="A8" s="10" t="s">
        <v>69</v>
      </c>
    </row>
    <row r="10" spans="1:7" x14ac:dyDescent="0.4">
      <c r="A10" s="15" t="s">
        <v>0</v>
      </c>
    </row>
  </sheetData>
  <hyperlinks>
    <hyperlink ref="A10" location="Contents!A1" display="Contents" xr:uid="{47CA0EBC-6B2B-489E-AAD5-8981AE3783F4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738BF-1BBB-4EA2-AF90-E2EA4E60774E}">
  <dimension ref="A1:J17"/>
  <sheetViews>
    <sheetView workbookViewId="0">
      <selection activeCell="F17" sqref="F17"/>
    </sheetView>
  </sheetViews>
  <sheetFormatPr defaultRowHeight="15" x14ac:dyDescent="0.4"/>
  <cols>
    <col min="1" max="1" width="25.54296875" style="10" bestFit="1" customWidth="1"/>
    <col min="2" max="2" width="24.7265625" style="10" bestFit="1" customWidth="1"/>
    <col min="3" max="3" width="12.453125" style="10" bestFit="1" customWidth="1"/>
    <col min="4" max="4" width="8.81640625" style="10" bestFit="1" customWidth="1"/>
    <col min="5" max="5" width="7.1796875" style="10" bestFit="1" customWidth="1"/>
    <col min="6" max="7" width="9.81640625" style="10" bestFit="1" customWidth="1"/>
    <col min="8" max="8" width="14.54296875" style="10" bestFit="1" customWidth="1"/>
    <col min="9" max="9" width="18.7265625" style="10" bestFit="1" customWidth="1"/>
    <col min="10" max="10" width="8.7265625" style="10"/>
  </cols>
  <sheetData>
    <row r="1" spans="1:9" x14ac:dyDescent="0.4">
      <c r="A1" s="10" t="s">
        <v>194</v>
      </c>
    </row>
    <row r="2" spans="1:9" x14ac:dyDescent="0.4">
      <c r="A2" s="16"/>
    </row>
    <row r="3" spans="1:9" x14ac:dyDescent="0.4">
      <c r="A3" s="10" t="s">
        <v>129</v>
      </c>
      <c r="B3" s="10" t="s">
        <v>256</v>
      </c>
      <c r="C3" s="10" t="s">
        <v>133</v>
      </c>
      <c r="D3" s="10" t="s">
        <v>135</v>
      </c>
      <c r="E3" s="10" t="s">
        <v>134</v>
      </c>
      <c r="F3" s="10" t="s">
        <v>136</v>
      </c>
      <c r="G3" s="10" t="s">
        <v>138</v>
      </c>
      <c r="H3" s="10" t="s">
        <v>137</v>
      </c>
      <c r="I3" s="10" t="s">
        <v>268</v>
      </c>
    </row>
    <row r="4" spans="1:9" x14ac:dyDescent="0.4">
      <c r="A4" s="10" t="s">
        <v>130</v>
      </c>
      <c r="B4" s="10" t="s">
        <v>283</v>
      </c>
      <c r="C4" s="16">
        <v>49286.192893226238</v>
      </c>
      <c r="D4" s="16">
        <v>82249.226462991937</v>
      </c>
      <c r="E4" s="16">
        <v>35615.93888683855</v>
      </c>
      <c r="F4" s="16">
        <v>38617.289437678468</v>
      </c>
      <c r="G4" s="16">
        <v>418.9285841104458</v>
      </c>
      <c r="H4" s="16">
        <v>0</v>
      </c>
      <c r="I4" s="16">
        <v>206187.57626484567</v>
      </c>
    </row>
    <row r="5" spans="1:9" x14ac:dyDescent="0.4">
      <c r="A5" s="10" t="s">
        <v>130</v>
      </c>
      <c r="B5" s="10" t="s">
        <v>284</v>
      </c>
      <c r="C5" s="16">
        <v>21829.362000000005</v>
      </c>
      <c r="D5" s="16">
        <v>58098.463000000003</v>
      </c>
      <c r="E5" s="16">
        <v>7615.3829999999989</v>
      </c>
      <c r="F5" s="16">
        <v>17532.386999999999</v>
      </c>
      <c r="G5" s="16">
        <v>731.88800000000003</v>
      </c>
      <c r="H5" s="16">
        <v>0</v>
      </c>
      <c r="I5" s="16">
        <v>105807.48300000002</v>
      </c>
    </row>
    <row r="6" spans="1:9" x14ac:dyDescent="0.4">
      <c r="A6" s="10" t="s">
        <v>130</v>
      </c>
      <c r="B6" s="10" t="s">
        <v>285</v>
      </c>
      <c r="C6" s="16">
        <v>20288.492386607319</v>
      </c>
      <c r="D6" s="16">
        <v>193128.80238446829</v>
      </c>
      <c r="E6" s="16">
        <v>0</v>
      </c>
      <c r="F6" s="16">
        <v>23213.310999999998</v>
      </c>
      <c r="G6" s="16">
        <v>6247.9340000000002</v>
      </c>
      <c r="H6" s="16">
        <v>48784.343000000001</v>
      </c>
      <c r="I6" s="16">
        <v>291662.88277107559</v>
      </c>
    </row>
    <row r="7" spans="1:9" x14ac:dyDescent="0.4">
      <c r="A7" s="10" t="s">
        <v>131</v>
      </c>
      <c r="B7" s="10" t="s">
        <v>283</v>
      </c>
      <c r="C7" s="16">
        <v>3188.2198306346759</v>
      </c>
      <c r="D7" s="16">
        <v>55051.684457576601</v>
      </c>
      <c r="E7" s="16">
        <v>13285.629456605284</v>
      </c>
      <c r="F7" s="16">
        <v>13764.240405943092</v>
      </c>
      <c r="G7" s="16">
        <v>148.59892301231065</v>
      </c>
      <c r="H7" s="16">
        <v>0</v>
      </c>
      <c r="I7" s="16">
        <v>85438.37307377196</v>
      </c>
    </row>
    <row r="8" spans="1:9" x14ac:dyDescent="0.4">
      <c r="A8" s="10" t="s">
        <v>131</v>
      </c>
      <c r="B8" s="10" t="s">
        <v>284</v>
      </c>
      <c r="C8" s="16">
        <v>11106.520648139027</v>
      </c>
      <c r="D8" s="16">
        <v>36383.088866151047</v>
      </c>
      <c r="E8" s="16">
        <v>3704.1234460478504</v>
      </c>
      <c r="F8" s="16">
        <v>7546.5240243911776</v>
      </c>
      <c r="G8" s="16">
        <v>1046.1052407467662</v>
      </c>
      <c r="H8" s="16">
        <v>0</v>
      </c>
      <c r="I8" s="16">
        <v>59786.362225475867</v>
      </c>
    </row>
    <row r="9" spans="1:9" x14ac:dyDescent="0.4">
      <c r="A9" s="10" t="s">
        <v>131</v>
      </c>
      <c r="B9" s="10" t="s">
        <v>285</v>
      </c>
      <c r="C9" s="16">
        <v>51682.317000000003</v>
      </c>
      <c r="D9" s="16">
        <v>145525.024</v>
      </c>
      <c r="E9" s="16">
        <v>0</v>
      </c>
      <c r="F9" s="16">
        <v>14123.878000000002</v>
      </c>
      <c r="G9" s="16">
        <v>4110.5280000000002</v>
      </c>
      <c r="H9" s="16">
        <v>33253.97</v>
      </c>
      <c r="I9" s="16">
        <v>248695.717</v>
      </c>
    </row>
    <row r="10" spans="1:9" x14ac:dyDescent="0.4">
      <c r="A10" s="10" t="s">
        <v>132</v>
      </c>
      <c r="B10" s="10" t="s">
        <v>283</v>
      </c>
      <c r="C10" s="16">
        <v>110.83858000000001</v>
      </c>
      <c r="D10" s="16">
        <v>1946.2969400000002</v>
      </c>
      <c r="E10" s="16">
        <v>787.85251999999991</v>
      </c>
      <c r="F10" s="16">
        <v>317.1112700000001</v>
      </c>
      <c r="G10" s="16">
        <v>0</v>
      </c>
      <c r="H10" s="16">
        <v>0</v>
      </c>
      <c r="I10" s="16">
        <v>3162.0993100000005</v>
      </c>
    </row>
    <row r="11" spans="1:9" x14ac:dyDescent="0.4">
      <c r="A11" s="10" t="s">
        <v>132</v>
      </c>
      <c r="B11" s="10" t="s">
        <v>284</v>
      </c>
      <c r="C11" s="16">
        <v>394.85491999999999</v>
      </c>
      <c r="D11" s="16">
        <v>3250.2573200000002</v>
      </c>
      <c r="E11" s="16">
        <v>978.68324999999982</v>
      </c>
      <c r="F11" s="16">
        <v>316.46136999999993</v>
      </c>
      <c r="G11" s="16">
        <v>0</v>
      </c>
      <c r="H11" s="16">
        <v>0</v>
      </c>
      <c r="I11" s="16">
        <v>4940.2568600000004</v>
      </c>
    </row>
    <row r="12" spans="1:9" x14ac:dyDescent="0.4">
      <c r="A12" s="10" t="s">
        <v>132</v>
      </c>
      <c r="B12" s="10" t="s">
        <v>285</v>
      </c>
      <c r="C12" s="16">
        <v>40281.061259999995</v>
      </c>
      <c r="D12" s="16">
        <v>25343.11177</v>
      </c>
      <c r="E12" s="16">
        <v>883.52175999999997</v>
      </c>
      <c r="F12" s="16">
        <v>703.52319</v>
      </c>
      <c r="G12" s="16">
        <v>0</v>
      </c>
      <c r="H12" s="16">
        <v>122164.85021999999</v>
      </c>
      <c r="I12" s="16">
        <v>189376.06819999998</v>
      </c>
    </row>
    <row r="13" spans="1:9" x14ac:dyDescent="0.4">
      <c r="A13" s="10" t="s">
        <v>263</v>
      </c>
      <c r="C13" s="16">
        <v>198167.85951860729</v>
      </c>
      <c r="D13" s="16">
        <v>600975.95520118787</v>
      </c>
      <c r="E13" s="16">
        <v>62871.132319491691</v>
      </c>
      <c r="F13" s="16">
        <v>116134.72569801276</v>
      </c>
      <c r="G13" s="16">
        <v>12703.982747869522</v>
      </c>
      <c r="H13" s="16">
        <v>204203.16321999999</v>
      </c>
      <c r="I13" s="16">
        <v>1195056.818705169</v>
      </c>
    </row>
    <row r="15" spans="1:9" x14ac:dyDescent="0.4">
      <c r="A15" s="10" t="s">
        <v>69</v>
      </c>
    </row>
    <row r="17" spans="1:1" x14ac:dyDescent="0.4">
      <c r="A17" s="15" t="s">
        <v>0</v>
      </c>
    </row>
  </sheetData>
  <hyperlinks>
    <hyperlink ref="A17" location="Contents!A1" display="Contents" xr:uid="{2A1DE931-3C7C-4BB7-96E7-7916D9044657}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6E551-8C51-4D60-B8A3-4076C0ECD633}">
  <dimension ref="A1:I10"/>
  <sheetViews>
    <sheetView workbookViewId="0">
      <selection activeCell="A8" sqref="A8"/>
    </sheetView>
  </sheetViews>
  <sheetFormatPr defaultRowHeight="15" x14ac:dyDescent="0.4"/>
  <cols>
    <col min="1" max="1" width="10.81640625" style="10" bestFit="1" customWidth="1"/>
    <col min="2" max="2" width="8.453125" style="10" bestFit="1" customWidth="1"/>
    <col min="3" max="3" width="8" style="10" bestFit="1" customWidth="1"/>
    <col min="4" max="5" width="8.453125" style="10" bestFit="1" customWidth="1"/>
    <col min="6" max="6" width="8.54296875" style="10" bestFit="1" customWidth="1"/>
    <col min="7" max="7" width="7.81640625" style="10" bestFit="1" customWidth="1"/>
    <col min="8" max="9" width="8.7265625" style="10"/>
  </cols>
  <sheetData>
    <row r="1" spans="1:7" x14ac:dyDescent="0.4">
      <c r="A1" s="10" t="s">
        <v>175</v>
      </c>
    </row>
    <row r="2" spans="1:7" x14ac:dyDescent="0.4">
      <c r="A2" s="16"/>
    </row>
    <row r="3" spans="1:7" x14ac:dyDescent="0.4">
      <c r="A3" s="10" t="s">
        <v>153</v>
      </c>
      <c r="B3" s="10" t="s">
        <v>154</v>
      </c>
      <c r="C3" s="10" t="s">
        <v>155</v>
      </c>
      <c r="D3" s="10" t="s">
        <v>156</v>
      </c>
      <c r="E3" s="10" t="s">
        <v>157</v>
      </c>
      <c r="F3" s="10" t="s">
        <v>303</v>
      </c>
      <c r="G3" s="10" t="s">
        <v>310</v>
      </c>
    </row>
    <row r="4" spans="1:7" x14ac:dyDescent="0.4">
      <c r="A4" s="10" t="s">
        <v>130</v>
      </c>
      <c r="B4" s="16">
        <v>711</v>
      </c>
      <c r="C4" s="16">
        <v>566</v>
      </c>
      <c r="D4" s="16">
        <v>609</v>
      </c>
      <c r="E4" s="16">
        <v>389</v>
      </c>
      <c r="F4" s="10">
        <v>573</v>
      </c>
      <c r="G4" s="10">
        <v>523</v>
      </c>
    </row>
    <row r="5" spans="1:7" x14ac:dyDescent="0.4">
      <c r="A5" s="10" t="s">
        <v>131</v>
      </c>
      <c r="B5" s="16">
        <v>13</v>
      </c>
      <c r="C5" s="16">
        <v>38</v>
      </c>
      <c r="D5" s="16">
        <v>35</v>
      </c>
      <c r="E5" s="16">
        <v>29</v>
      </c>
      <c r="F5" s="10">
        <v>61</v>
      </c>
      <c r="G5" s="10">
        <v>14</v>
      </c>
    </row>
    <row r="6" spans="1:7" x14ac:dyDescent="0.4">
      <c r="A6" s="10" t="s">
        <v>132</v>
      </c>
      <c r="B6" s="16">
        <v>1</v>
      </c>
      <c r="C6" s="16">
        <v>0</v>
      </c>
      <c r="D6" s="16">
        <v>1</v>
      </c>
      <c r="E6" s="16">
        <v>2</v>
      </c>
      <c r="F6" s="10">
        <v>1</v>
      </c>
      <c r="G6" s="10">
        <v>2</v>
      </c>
    </row>
    <row r="8" spans="1:7" x14ac:dyDescent="0.4">
      <c r="A8" s="10" t="s">
        <v>69</v>
      </c>
    </row>
    <row r="10" spans="1:7" x14ac:dyDescent="0.4">
      <c r="A10" s="15" t="s">
        <v>0</v>
      </c>
    </row>
  </sheetData>
  <hyperlinks>
    <hyperlink ref="A10" location="Contents!A1" display="Contents" xr:uid="{1BF1A3AE-2FA7-47C5-B056-E9E75ABF5DE9}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76582-38F8-4E88-8BD9-78DFCBF117CC}">
  <dimension ref="A1:H25"/>
  <sheetViews>
    <sheetView workbookViewId="0">
      <selection activeCell="C25" sqref="C25"/>
    </sheetView>
  </sheetViews>
  <sheetFormatPr defaultRowHeight="15" x14ac:dyDescent="0.4"/>
  <cols>
    <col min="1" max="1" width="9.453125" style="10" bestFit="1" customWidth="1"/>
    <col min="2" max="2" width="22.1796875" style="10" bestFit="1" customWidth="1"/>
    <col min="3" max="3" width="33.54296875" style="10" bestFit="1" customWidth="1"/>
    <col min="4" max="5" width="8.54296875" style="10" bestFit="1" customWidth="1"/>
    <col min="6" max="8" width="8.7265625" style="10"/>
  </cols>
  <sheetData>
    <row r="1" spans="1:5" x14ac:dyDescent="0.4">
      <c r="A1" s="10" t="s">
        <v>174</v>
      </c>
    </row>
    <row r="2" spans="1:5" x14ac:dyDescent="0.4">
      <c r="A2" s="16"/>
    </row>
    <row r="3" spans="1:5" x14ac:dyDescent="0.4">
      <c r="B3" s="10" t="s">
        <v>139</v>
      </c>
      <c r="C3" s="10" t="s">
        <v>140</v>
      </c>
    </row>
    <row r="4" spans="1:5" x14ac:dyDescent="0.4">
      <c r="A4" s="10" t="s">
        <v>141</v>
      </c>
      <c r="B4" s="16">
        <v>39</v>
      </c>
      <c r="C4" s="16">
        <v>264</v>
      </c>
      <c r="D4" s="16"/>
      <c r="E4" s="16"/>
    </row>
    <row r="5" spans="1:5" x14ac:dyDescent="0.4">
      <c r="A5" s="10" t="s">
        <v>142</v>
      </c>
      <c r="B5" s="16">
        <v>36</v>
      </c>
      <c r="C5" s="16">
        <v>79</v>
      </c>
      <c r="D5" s="16"/>
      <c r="E5" s="16"/>
    </row>
    <row r="6" spans="1:5" x14ac:dyDescent="0.4">
      <c r="A6" s="10" t="s">
        <v>143</v>
      </c>
      <c r="B6" s="16">
        <v>31</v>
      </c>
      <c r="C6" s="16">
        <v>118</v>
      </c>
      <c r="D6" s="16"/>
      <c r="E6" s="16"/>
    </row>
    <row r="7" spans="1:5" x14ac:dyDescent="0.4">
      <c r="A7" s="10" t="s">
        <v>144</v>
      </c>
      <c r="B7" s="10">
        <v>36</v>
      </c>
      <c r="C7" s="10">
        <v>108</v>
      </c>
    </row>
    <row r="8" spans="1:5" x14ac:dyDescent="0.4">
      <c r="A8" s="10" t="s">
        <v>145</v>
      </c>
      <c r="B8" s="10">
        <v>39</v>
      </c>
      <c r="C8" s="10">
        <v>117</v>
      </c>
    </row>
    <row r="9" spans="1:5" x14ac:dyDescent="0.4">
      <c r="A9" s="10" t="s">
        <v>146</v>
      </c>
      <c r="B9" s="10">
        <v>46</v>
      </c>
      <c r="C9" s="10">
        <v>73</v>
      </c>
    </row>
    <row r="10" spans="1:5" x14ac:dyDescent="0.4">
      <c r="A10" s="10" t="s">
        <v>147</v>
      </c>
      <c r="B10" s="10">
        <v>82</v>
      </c>
      <c r="C10" s="10">
        <v>130</v>
      </c>
    </row>
    <row r="11" spans="1:5" x14ac:dyDescent="0.4">
      <c r="A11" s="10" t="s">
        <v>148</v>
      </c>
      <c r="B11" s="10">
        <v>59</v>
      </c>
      <c r="C11" s="10">
        <v>135</v>
      </c>
    </row>
    <row r="12" spans="1:5" x14ac:dyDescent="0.4">
      <c r="A12" s="10" t="s">
        <v>149</v>
      </c>
      <c r="B12" s="10">
        <v>30</v>
      </c>
      <c r="C12" s="10">
        <v>54</v>
      </c>
    </row>
    <row r="13" spans="1:5" x14ac:dyDescent="0.4">
      <c r="A13" s="10" t="s">
        <v>150</v>
      </c>
      <c r="B13" s="10">
        <v>42</v>
      </c>
      <c r="C13" s="10">
        <v>46</v>
      </c>
    </row>
    <row r="14" spans="1:5" x14ac:dyDescent="0.4">
      <c r="A14" s="10" t="s">
        <v>151</v>
      </c>
      <c r="B14" s="10">
        <v>44</v>
      </c>
      <c r="C14" s="10">
        <v>37</v>
      </c>
    </row>
    <row r="15" spans="1:5" x14ac:dyDescent="0.4">
      <c r="A15" s="10" t="s">
        <v>152</v>
      </c>
      <c r="B15" s="10">
        <v>30</v>
      </c>
      <c r="C15" s="10">
        <v>62</v>
      </c>
    </row>
    <row r="16" spans="1:5" x14ac:dyDescent="0.4">
      <c r="A16" s="10" t="s">
        <v>300</v>
      </c>
      <c r="B16" s="10">
        <v>64</v>
      </c>
      <c r="C16" s="10">
        <v>109</v>
      </c>
    </row>
    <row r="17" spans="1:3" x14ac:dyDescent="0.4">
      <c r="A17" s="10" t="s">
        <v>301</v>
      </c>
      <c r="B17" s="10">
        <v>42</v>
      </c>
      <c r="C17" s="10">
        <v>77</v>
      </c>
    </row>
    <row r="18" spans="1:3" x14ac:dyDescent="0.4">
      <c r="A18" s="10" t="s">
        <v>302</v>
      </c>
      <c r="B18" s="10">
        <v>34</v>
      </c>
      <c r="C18" s="10">
        <v>65</v>
      </c>
    </row>
    <row r="19" spans="1:3" x14ac:dyDescent="0.4">
      <c r="A19" s="10" t="s">
        <v>306</v>
      </c>
      <c r="B19" s="10">
        <v>60</v>
      </c>
      <c r="C19" s="10">
        <v>111</v>
      </c>
    </row>
    <row r="20" spans="1:3" x14ac:dyDescent="0.4">
      <c r="A20" s="10" t="s">
        <v>307</v>
      </c>
      <c r="B20" s="10">
        <v>27</v>
      </c>
      <c r="C20" s="10">
        <v>97</v>
      </c>
    </row>
    <row r="21" spans="1:3" x14ac:dyDescent="0.4">
      <c r="A21" s="10" t="s">
        <v>308</v>
      </c>
      <c r="B21" s="10">
        <v>31</v>
      </c>
      <c r="C21" s="10">
        <v>116</v>
      </c>
    </row>
    <row r="23" spans="1:3" x14ac:dyDescent="0.4">
      <c r="A23" s="10" t="s">
        <v>69</v>
      </c>
    </row>
    <row r="25" spans="1:3" x14ac:dyDescent="0.4">
      <c r="A25" s="15" t="s">
        <v>0</v>
      </c>
    </row>
  </sheetData>
  <hyperlinks>
    <hyperlink ref="A25" location="Contents!A1" display="Contents" xr:uid="{DDD5262B-2CCF-4B3E-AC95-50DB676DB8C1}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71473-DA60-4AE2-B939-058317354AB0}">
  <dimension ref="A1:H9"/>
  <sheetViews>
    <sheetView workbookViewId="0"/>
  </sheetViews>
  <sheetFormatPr defaultRowHeight="15" x14ac:dyDescent="0.4"/>
  <cols>
    <col min="1" max="1" width="17.7265625" style="10" bestFit="1" customWidth="1"/>
    <col min="2" max="2" width="8.453125" style="10" bestFit="1" customWidth="1"/>
    <col min="3" max="3" width="8" style="10" bestFit="1" customWidth="1"/>
    <col min="4" max="5" width="8.453125" style="10" bestFit="1" customWidth="1"/>
    <col min="6" max="6" width="8.54296875" style="10" bestFit="1" customWidth="1"/>
    <col min="7" max="7" width="7.81640625" style="10" bestFit="1" customWidth="1"/>
    <col min="8" max="8" width="8.7265625" style="10"/>
  </cols>
  <sheetData>
    <row r="1" spans="1:7" x14ac:dyDescent="0.4">
      <c r="A1" s="10" t="s">
        <v>192</v>
      </c>
    </row>
    <row r="2" spans="1:7" x14ac:dyDescent="0.4">
      <c r="A2" s="16"/>
    </row>
    <row r="3" spans="1:7" x14ac:dyDescent="0.4">
      <c r="A3" s="10" t="s">
        <v>153</v>
      </c>
      <c r="B3" s="10" t="s">
        <v>154</v>
      </c>
      <c r="C3" s="10" t="s">
        <v>155</v>
      </c>
      <c r="D3" s="10" t="s">
        <v>156</v>
      </c>
      <c r="E3" s="10" t="s">
        <v>157</v>
      </c>
      <c r="F3" s="10" t="s">
        <v>303</v>
      </c>
      <c r="G3" s="10" t="s">
        <v>310</v>
      </c>
    </row>
    <row r="4" spans="1:7" x14ac:dyDescent="0.4">
      <c r="A4" s="10" t="s">
        <v>158</v>
      </c>
      <c r="B4" s="16">
        <v>567</v>
      </c>
      <c r="C4" s="16">
        <v>419</v>
      </c>
      <c r="D4" s="16">
        <v>490</v>
      </c>
      <c r="E4" s="16">
        <v>261</v>
      </c>
      <c r="F4" s="16">
        <v>391</v>
      </c>
      <c r="G4" s="10">
        <v>442</v>
      </c>
    </row>
    <row r="5" spans="1:7" x14ac:dyDescent="0.4">
      <c r="A5" s="10" t="s">
        <v>159</v>
      </c>
      <c r="B5" s="11">
        <v>2.363169564710001E-3</v>
      </c>
      <c r="C5" s="11">
        <v>1.7377527828928813E-3</v>
      </c>
      <c r="D5" s="11">
        <v>2.0217774311873612E-3</v>
      </c>
      <c r="E5" s="11">
        <v>1.0710636359532672E-3</v>
      </c>
      <c r="F5" s="11">
        <v>1.5950329612949546E-3</v>
      </c>
      <c r="G5" s="11">
        <v>1.7954269419654645E-3</v>
      </c>
    </row>
    <row r="7" spans="1:7" x14ac:dyDescent="0.4">
      <c r="A7" s="10" t="s">
        <v>69</v>
      </c>
    </row>
    <row r="9" spans="1:7" x14ac:dyDescent="0.4">
      <c r="A9" s="15" t="s">
        <v>0</v>
      </c>
    </row>
  </sheetData>
  <hyperlinks>
    <hyperlink ref="A9" location="Contents!A1" display="Contents" xr:uid="{3FE54529-9D5C-45A3-92F6-C0C226D03AFA}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B6E25-67F4-44FE-BD00-A473E1D797F6}">
  <dimension ref="A1:I25"/>
  <sheetViews>
    <sheetView workbookViewId="0">
      <selection activeCell="I13" sqref="I13"/>
    </sheetView>
  </sheetViews>
  <sheetFormatPr defaultRowHeight="15" x14ac:dyDescent="0.4"/>
  <cols>
    <col min="1" max="1" width="9.453125" style="10" bestFit="1" customWidth="1"/>
    <col min="2" max="2" width="9" style="10" bestFit="1" customWidth="1"/>
    <col min="3" max="3" width="10.81640625" style="10" bestFit="1" customWidth="1"/>
    <col min="4" max="4" width="5.7265625" style="10" bestFit="1" customWidth="1"/>
    <col min="5" max="5" width="8.54296875" style="10" bestFit="1" customWidth="1"/>
    <col min="6" max="9" width="8.7265625" style="10"/>
  </cols>
  <sheetData>
    <row r="1" spans="1:5" x14ac:dyDescent="0.4">
      <c r="A1" s="10" t="s">
        <v>173</v>
      </c>
    </row>
    <row r="2" spans="1:5" x14ac:dyDescent="0.4">
      <c r="A2" s="16"/>
    </row>
    <row r="3" spans="1:5" x14ac:dyDescent="0.4">
      <c r="B3" s="10" t="s">
        <v>130</v>
      </c>
      <c r="C3" s="10" t="s">
        <v>131</v>
      </c>
      <c r="D3" s="10" t="s">
        <v>132</v>
      </c>
    </row>
    <row r="4" spans="1:5" x14ac:dyDescent="0.4">
      <c r="A4" s="10" t="s">
        <v>141</v>
      </c>
      <c r="B4" s="16">
        <v>31</v>
      </c>
      <c r="C4" s="16">
        <v>2</v>
      </c>
      <c r="D4" s="16">
        <v>1</v>
      </c>
      <c r="E4" s="16"/>
    </row>
    <row r="5" spans="1:5" x14ac:dyDescent="0.4">
      <c r="A5" s="10" t="s">
        <v>142</v>
      </c>
      <c r="B5" s="16">
        <v>57</v>
      </c>
      <c r="C5" s="16">
        <v>4</v>
      </c>
      <c r="D5" s="16">
        <v>0</v>
      </c>
      <c r="E5" s="16"/>
    </row>
    <row r="6" spans="1:5" x14ac:dyDescent="0.4">
      <c r="A6" s="10" t="s">
        <v>143</v>
      </c>
      <c r="B6" s="16">
        <v>56</v>
      </c>
      <c r="C6" s="16">
        <v>7</v>
      </c>
      <c r="D6" s="16">
        <v>0</v>
      </c>
      <c r="E6" s="16"/>
    </row>
    <row r="7" spans="1:5" x14ac:dyDescent="0.4">
      <c r="A7" s="10" t="s">
        <v>144</v>
      </c>
      <c r="B7" s="10">
        <v>60</v>
      </c>
      <c r="C7" s="10">
        <v>18</v>
      </c>
      <c r="D7" s="10">
        <v>0</v>
      </c>
    </row>
    <row r="8" spans="1:5" x14ac:dyDescent="0.4">
      <c r="A8" s="10" t="s">
        <v>145</v>
      </c>
      <c r="B8" s="10">
        <v>35</v>
      </c>
      <c r="C8" s="10">
        <v>5</v>
      </c>
      <c r="D8" s="10">
        <v>0</v>
      </c>
    </row>
    <row r="9" spans="1:5" x14ac:dyDescent="0.4">
      <c r="A9" s="10" t="s">
        <v>146</v>
      </c>
      <c r="B9" s="10">
        <v>52</v>
      </c>
      <c r="C9" s="10">
        <v>15</v>
      </c>
      <c r="D9" s="10">
        <v>0</v>
      </c>
    </row>
    <row r="10" spans="1:5" x14ac:dyDescent="0.4">
      <c r="A10" s="10" t="s">
        <v>147</v>
      </c>
      <c r="B10" s="10">
        <v>58</v>
      </c>
      <c r="C10" s="10">
        <v>21</v>
      </c>
      <c r="D10" s="10">
        <v>1</v>
      </c>
    </row>
    <row r="11" spans="1:5" x14ac:dyDescent="0.4">
      <c r="A11" s="10" t="s">
        <v>148</v>
      </c>
      <c r="B11" s="10">
        <v>44</v>
      </c>
      <c r="C11" s="10">
        <v>5</v>
      </c>
      <c r="D11" s="10">
        <v>0</v>
      </c>
    </row>
    <row r="12" spans="1:5" x14ac:dyDescent="0.4">
      <c r="A12" s="10" t="s">
        <v>149</v>
      </c>
      <c r="B12" s="10">
        <v>17</v>
      </c>
      <c r="C12" s="10">
        <v>9</v>
      </c>
      <c r="D12" s="10">
        <v>0</v>
      </c>
    </row>
    <row r="13" spans="1:5" x14ac:dyDescent="0.4">
      <c r="A13" s="10" t="s">
        <v>150</v>
      </c>
      <c r="B13" s="10">
        <v>49</v>
      </c>
      <c r="C13" s="10">
        <v>18</v>
      </c>
      <c r="D13" s="10">
        <v>0</v>
      </c>
    </row>
    <row r="14" spans="1:5" x14ac:dyDescent="0.4">
      <c r="A14" s="10" t="s">
        <v>151</v>
      </c>
      <c r="B14" s="10">
        <v>52</v>
      </c>
      <c r="C14" s="10">
        <v>8</v>
      </c>
      <c r="D14" s="10">
        <v>2</v>
      </c>
    </row>
    <row r="15" spans="1:5" x14ac:dyDescent="0.4">
      <c r="A15" s="10" t="s">
        <v>152</v>
      </c>
      <c r="B15" s="10">
        <v>27</v>
      </c>
      <c r="C15" s="10">
        <v>3</v>
      </c>
      <c r="D15" s="10">
        <v>0</v>
      </c>
    </row>
    <row r="16" spans="1:5" x14ac:dyDescent="0.4">
      <c r="A16" s="10" t="s">
        <v>300</v>
      </c>
      <c r="B16" s="10">
        <v>105</v>
      </c>
      <c r="C16" s="10">
        <v>39</v>
      </c>
      <c r="D16" s="10">
        <v>1</v>
      </c>
    </row>
    <row r="17" spans="1:4" x14ac:dyDescent="0.4">
      <c r="A17" s="10" t="s">
        <v>301</v>
      </c>
      <c r="B17" s="10">
        <v>46</v>
      </c>
      <c r="C17" s="10">
        <v>11</v>
      </c>
      <c r="D17" s="10">
        <v>0</v>
      </c>
    </row>
    <row r="18" spans="1:4" x14ac:dyDescent="0.4">
      <c r="A18" s="10" t="s">
        <v>302</v>
      </c>
      <c r="B18" s="10">
        <v>31</v>
      </c>
      <c r="C18" s="10">
        <v>11</v>
      </c>
      <c r="D18" s="10">
        <v>0</v>
      </c>
    </row>
    <row r="19" spans="1:4" x14ac:dyDescent="0.4">
      <c r="A19" s="10" t="s">
        <v>306</v>
      </c>
      <c r="B19" s="10">
        <v>35</v>
      </c>
      <c r="C19" s="10">
        <v>8</v>
      </c>
      <c r="D19" s="10">
        <v>2</v>
      </c>
    </row>
    <row r="20" spans="1:4" x14ac:dyDescent="0.4">
      <c r="A20" s="10" t="s">
        <v>307</v>
      </c>
      <c r="B20" s="10">
        <v>17</v>
      </c>
      <c r="C20" s="10">
        <v>3</v>
      </c>
      <c r="D20" s="10">
        <v>0</v>
      </c>
    </row>
    <row r="21" spans="1:4" x14ac:dyDescent="0.4">
      <c r="A21" s="10" t="s">
        <v>308</v>
      </c>
      <c r="B21" s="10">
        <v>29</v>
      </c>
      <c r="C21" s="10">
        <v>3</v>
      </c>
      <c r="D21" s="10">
        <v>0</v>
      </c>
    </row>
    <row r="23" spans="1:4" x14ac:dyDescent="0.4">
      <c r="A23" s="10" t="s">
        <v>69</v>
      </c>
    </row>
    <row r="25" spans="1:4" x14ac:dyDescent="0.4">
      <c r="A25" s="15" t="s">
        <v>0</v>
      </c>
    </row>
  </sheetData>
  <hyperlinks>
    <hyperlink ref="A25" location="Contents!A1" display="Contents" xr:uid="{0B4ABE47-C3AF-42BA-9BF7-057A1E521612}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88A0C-3E0F-4F9A-8497-3B50A039ACF8}">
  <dimension ref="A1:K9"/>
  <sheetViews>
    <sheetView workbookViewId="0">
      <selection activeCell="A9" sqref="A9"/>
    </sheetView>
  </sheetViews>
  <sheetFormatPr defaultRowHeight="15" x14ac:dyDescent="0.4"/>
  <cols>
    <col min="1" max="1" width="17.7265625" style="10" bestFit="1" customWidth="1"/>
    <col min="2" max="2" width="8.453125" style="10" bestFit="1" customWidth="1"/>
    <col min="3" max="3" width="8" style="10" bestFit="1" customWidth="1"/>
    <col min="4" max="5" width="8.453125" style="10" bestFit="1" customWidth="1"/>
    <col min="6" max="6" width="8.54296875" style="10" bestFit="1" customWidth="1"/>
    <col min="7" max="7" width="7.81640625" style="10" bestFit="1" customWidth="1"/>
    <col min="8" max="11" width="8.7265625" style="10"/>
  </cols>
  <sheetData>
    <row r="1" spans="1:7" x14ac:dyDescent="0.4">
      <c r="A1" s="10" t="s">
        <v>172</v>
      </c>
    </row>
    <row r="2" spans="1:7" x14ac:dyDescent="0.4">
      <c r="A2" s="16"/>
    </row>
    <row r="3" spans="1:7" x14ac:dyDescent="0.4">
      <c r="A3" s="10" t="s">
        <v>153</v>
      </c>
      <c r="B3" s="10" t="s">
        <v>154</v>
      </c>
      <c r="C3" s="10" t="s">
        <v>155</v>
      </c>
      <c r="D3" s="10" t="s">
        <v>156</v>
      </c>
      <c r="E3" s="10" t="s">
        <v>157</v>
      </c>
      <c r="F3" s="10" t="s">
        <v>303</v>
      </c>
      <c r="G3" s="10" t="s">
        <v>310</v>
      </c>
    </row>
    <row r="4" spans="1:7" x14ac:dyDescent="0.4">
      <c r="A4" s="10" t="s">
        <v>158</v>
      </c>
      <c r="B4" s="16">
        <v>158</v>
      </c>
      <c r="C4" s="16">
        <v>185</v>
      </c>
      <c r="D4" s="16">
        <v>155</v>
      </c>
      <c r="E4" s="16">
        <v>159</v>
      </c>
      <c r="F4" s="16">
        <v>244</v>
      </c>
      <c r="G4" s="10">
        <v>97</v>
      </c>
    </row>
    <row r="5" spans="1:7" x14ac:dyDescent="0.4">
      <c r="A5" s="10" t="s">
        <v>159</v>
      </c>
      <c r="B5" s="11">
        <v>1.0599758486515497E-2</v>
      </c>
      <c r="C5" s="11">
        <v>1.234238441523784E-2</v>
      </c>
      <c r="D5" s="11">
        <v>1.0444743935309973E-2</v>
      </c>
      <c r="E5" s="11">
        <v>1.0681894524689284E-2</v>
      </c>
      <c r="F5" s="11">
        <v>1.6347313412836659E-2</v>
      </c>
      <c r="G5" s="11">
        <v>6.4895965745634578E-3</v>
      </c>
    </row>
    <row r="7" spans="1:7" x14ac:dyDescent="0.4">
      <c r="A7" s="10" t="s">
        <v>69</v>
      </c>
    </row>
    <row r="9" spans="1:7" x14ac:dyDescent="0.4">
      <c r="A9" s="15" t="s">
        <v>0</v>
      </c>
    </row>
  </sheetData>
  <hyperlinks>
    <hyperlink ref="A9" location="Contents!A1" display="Contents" xr:uid="{58E8A942-3C8A-4D76-8726-C451865C7F77}"/>
  </hyperlink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001E4-6251-4918-87C8-3F7F578C7DDE}">
  <dimension ref="A1:J23"/>
  <sheetViews>
    <sheetView workbookViewId="0">
      <selection activeCell="F9" sqref="F9"/>
    </sheetView>
  </sheetViews>
  <sheetFormatPr defaultRowHeight="15" x14ac:dyDescent="0.4"/>
  <cols>
    <col min="1" max="1" width="6.453125" style="10" bestFit="1" customWidth="1"/>
    <col min="2" max="2" width="10.1796875" style="10" bestFit="1" customWidth="1"/>
    <col min="3" max="3" width="17.7265625" style="10" bestFit="1" customWidth="1"/>
    <col min="4" max="4" width="27.54296875" style="10" bestFit="1" customWidth="1"/>
    <col min="5" max="5" width="14.1796875" style="10" bestFit="1" customWidth="1"/>
    <col min="6" max="6" width="31.26953125" style="10" bestFit="1" customWidth="1"/>
    <col min="7" max="10" width="9.1796875" style="10"/>
  </cols>
  <sheetData>
    <row r="1" spans="1:8" x14ac:dyDescent="0.4">
      <c r="A1" s="10" t="s">
        <v>315</v>
      </c>
    </row>
    <row r="3" spans="1:8" x14ac:dyDescent="0.4">
      <c r="A3" s="10" t="s">
        <v>127</v>
      </c>
      <c r="B3" s="16" t="s">
        <v>128</v>
      </c>
      <c r="C3" s="16" t="s">
        <v>246</v>
      </c>
      <c r="D3" s="10" t="s">
        <v>247</v>
      </c>
      <c r="E3" s="10" t="s">
        <v>105</v>
      </c>
      <c r="F3" s="10" t="s">
        <v>162</v>
      </c>
    </row>
    <row r="4" spans="1:8" x14ac:dyDescent="0.4">
      <c r="A4" s="10">
        <v>2024</v>
      </c>
      <c r="B4" s="20" t="s">
        <v>101</v>
      </c>
      <c r="C4" s="16" t="s">
        <v>160</v>
      </c>
      <c r="D4" s="10" t="s">
        <v>161</v>
      </c>
      <c r="E4" s="10" t="s">
        <v>114</v>
      </c>
      <c r="F4" s="24">
        <v>6.1</v>
      </c>
      <c r="H4" s="24"/>
    </row>
    <row r="5" spans="1:8" x14ac:dyDescent="0.4">
      <c r="A5" s="10">
        <v>2024</v>
      </c>
      <c r="B5" s="20" t="s">
        <v>101</v>
      </c>
      <c r="C5" s="16" t="s">
        <v>160</v>
      </c>
      <c r="D5" s="10" t="s">
        <v>161</v>
      </c>
      <c r="E5" s="10" t="s">
        <v>120</v>
      </c>
      <c r="F5" s="24">
        <v>6.8</v>
      </c>
      <c r="H5" s="24"/>
    </row>
    <row r="6" spans="1:8" x14ac:dyDescent="0.4">
      <c r="A6" s="10">
        <v>2024</v>
      </c>
      <c r="B6" s="20" t="s">
        <v>101</v>
      </c>
      <c r="C6" s="16" t="s">
        <v>160</v>
      </c>
      <c r="D6" s="10" t="s">
        <v>161</v>
      </c>
      <c r="E6" s="10" t="s">
        <v>111</v>
      </c>
      <c r="F6" s="24">
        <v>7.6</v>
      </c>
      <c r="H6" s="24"/>
    </row>
    <row r="7" spans="1:8" x14ac:dyDescent="0.4">
      <c r="A7" s="10">
        <v>2024</v>
      </c>
      <c r="B7" s="20" t="s">
        <v>101</v>
      </c>
      <c r="C7" s="16" t="s">
        <v>160</v>
      </c>
      <c r="D7" s="10" t="s">
        <v>161</v>
      </c>
      <c r="E7" s="10" t="s">
        <v>108</v>
      </c>
      <c r="F7" s="24">
        <v>7.6</v>
      </c>
      <c r="H7" s="24"/>
    </row>
    <row r="8" spans="1:8" x14ac:dyDescent="0.4">
      <c r="A8" s="10">
        <v>2024</v>
      </c>
      <c r="B8" s="20" t="s">
        <v>101</v>
      </c>
      <c r="C8" s="16" t="s">
        <v>160</v>
      </c>
      <c r="D8" s="10" t="s">
        <v>161</v>
      </c>
      <c r="E8" s="10" t="s">
        <v>110</v>
      </c>
      <c r="F8" s="24">
        <v>7.9</v>
      </c>
      <c r="H8" s="24"/>
    </row>
    <row r="9" spans="1:8" x14ac:dyDescent="0.4">
      <c r="A9" s="10">
        <v>2024</v>
      </c>
      <c r="B9" s="20" t="s">
        <v>101</v>
      </c>
      <c r="C9" s="16" t="s">
        <v>160</v>
      </c>
      <c r="D9" s="10" t="s">
        <v>161</v>
      </c>
      <c r="E9" s="10" t="s">
        <v>116</v>
      </c>
      <c r="F9" s="24">
        <v>9.6999999999999993</v>
      </c>
      <c r="H9" s="24"/>
    </row>
    <row r="10" spans="1:8" x14ac:dyDescent="0.4">
      <c r="A10" s="10">
        <v>2024</v>
      </c>
      <c r="B10" s="20" t="s">
        <v>101</v>
      </c>
      <c r="C10" s="16" t="s">
        <v>160</v>
      </c>
      <c r="D10" s="10" t="s">
        <v>161</v>
      </c>
      <c r="E10" s="10" t="s">
        <v>100</v>
      </c>
      <c r="F10" s="24">
        <v>9.9</v>
      </c>
      <c r="H10" s="24"/>
    </row>
    <row r="11" spans="1:8" x14ac:dyDescent="0.4">
      <c r="A11" s="10">
        <v>2024</v>
      </c>
      <c r="B11" s="20" t="s">
        <v>101</v>
      </c>
      <c r="C11" s="16" t="s">
        <v>160</v>
      </c>
      <c r="D11" s="10" t="s">
        <v>161</v>
      </c>
      <c r="E11" s="10" t="s">
        <v>107</v>
      </c>
      <c r="F11" s="24">
        <v>10.4</v>
      </c>
      <c r="H11" s="24"/>
    </row>
    <row r="12" spans="1:8" x14ac:dyDescent="0.4">
      <c r="A12" s="10">
        <v>2024</v>
      </c>
      <c r="B12" s="20" t="s">
        <v>101</v>
      </c>
      <c r="C12" s="16" t="s">
        <v>160</v>
      </c>
      <c r="D12" s="10" t="s">
        <v>161</v>
      </c>
      <c r="E12" s="10" t="s">
        <v>99</v>
      </c>
      <c r="F12" s="24">
        <v>10.7</v>
      </c>
      <c r="H12" s="24"/>
    </row>
    <row r="13" spans="1:8" x14ac:dyDescent="0.4">
      <c r="A13" s="10">
        <v>2024</v>
      </c>
      <c r="B13" s="20" t="s">
        <v>101</v>
      </c>
      <c r="C13" s="16" t="s">
        <v>160</v>
      </c>
      <c r="D13" s="10" t="s">
        <v>161</v>
      </c>
      <c r="E13" s="10" t="s">
        <v>109</v>
      </c>
      <c r="F13" s="24">
        <v>11</v>
      </c>
      <c r="H13" s="24"/>
    </row>
    <row r="14" spans="1:8" x14ac:dyDescent="0.4">
      <c r="A14" s="10">
        <v>2024</v>
      </c>
      <c r="B14" s="20" t="s">
        <v>101</v>
      </c>
      <c r="C14" s="16" t="s">
        <v>160</v>
      </c>
      <c r="D14" s="10" t="s">
        <v>161</v>
      </c>
      <c r="E14" s="10" t="s">
        <v>112</v>
      </c>
      <c r="F14" s="24">
        <v>11.3</v>
      </c>
      <c r="H14" s="24"/>
    </row>
    <row r="15" spans="1:8" x14ac:dyDescent="0.4">
      <c r="A15" s="10">
        <v>2024</v>
      </c>
      <c r="B15" s="20" t="s">
        <v>101</v>
      </c>
      <c r="C15" s="16" t="s">
        <v>160</v>
      </c>
      <c r="D15" s="10" t="s">
        <v>161</v>
      </c>
      <c r="E15" s="10" t="s">
        <v>102</v>
      </c>
      <c r="F15" s="24">
        <v>11.3</v>
      </c>
      <c r="H15" s="24"/>
    </row>
    <row r="16" spans="1:8" x14ac:dyDescent="0.4">
      <c r="A16" s="10">
        <v>2024</v>
      </c>
      <c r="B16" s="20" t="s">
        <v>101</v>
      </c>
      <c r="C16" s="16" t="s">
        <v>160</v>
      </c>
      <c r="D16" s="10" t="s">
        <v>161</v>
      </c>
      <c r="E16" s="10" t="s">
        <v>117</v>
      </c>
      <c r="F16" s="24">
        <v>11.5</v>
      </c>
      <c r="H16" s="24"/>
    </row>
    <row r="17" spans="1:8" x14ac:dyDescent="0.4">
      <c r="A17" s="10">
        <v>2024</v>
      </c>
      <c r="B17" s="20" t="s">
        <v>101</v>
      </c>
      <c r="C17" s="16" t="s">
        <v>160</v>
      </c>
      <c r="D17" s="10" t="s">
        <v>161</v>
      </c>
      <c r="E17" s="10" t="s">
        <v>113</v>
      </c>
      <c r="F17" s="24">
        <v>13.3</v>
      </c>
      <c r="H17" s="24"/>
    </row>
    <row r="18" spans="1:8" x14ac:dyDescent="0.4">
      <c r="A18" s="10">
        <v>2024</v>
      </c>
      <c r="B18" s="20" t="s">
        <v>101</v>
      </c>
      <c r="C18" s="16" t="s">
        <v>160</v>
      </c>
      <c r="D18" s="10" t="s">
        <v>161</v>
      </c>
      <c r="E18" s="10" t="s">
        <v>115</v>
      </c>
      <c r="F18" s="24">
        <v>14</v>
      </c>
      <c r="H18" s="24"/>
    </row>
    <row r="19" spans="1:8" x14ac:dyDescent="0.4">
      <c r="A19" s="10">
        <v>2024</v>
      </c>
      <c r="B19" s="20" t="s">
        <v>101</v>
      </c>
      <c r="C19" s="16" t="s">
        <v>160</v>
      </c>
      <c r="D19" s="10" t="s">
        <v>161</v>
      </c>
      <c r="E19" s="10" t="s">
        <v>119</v>
      </c>
      <c r="F19" s="24">
        <v>15.9</v>
      </c>
      <c r="H19" s="24"/>
    </row>
    <row r="21" spans="1:8" x14ac:dyDescent="0.4">
      <c r="A21" s="10" t="s">
        <v>69</v>
      </c>
    </row>
    <row r="23" spans="1:8" x14ac:dyDescent="0.4">
      <c r="A23" s="15" t="s">
        <v>0</v>
      </c>
    </row>
  </sheetData>
  <hyperlinks>
    <hyperlink ref="A23" location="Contents!A1" display="Contents" xr:uid="{ABEA4574-899C-4455-881A-AE63692DC922}"/>
  </hyperlink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F0B97-A249-4774-95B1-C2BB4ED4667B}">
  <dimension ref="A1:M21"/>
  <sheetViews>
    <sheetView workbookViewId="0">
      <selection activeCell="A21" sqref="A21"/>
    </sheetView>
  </sheetViews>
  <sheetFormatPr defaultRowHeight="15" x14ac:dyDescent="0.4"/>
  <cols>
    <col min="1" max="1" width="7" style="10" bestFit="1" customWidth="1"/>
    <col min="2" max="2" width="10.1796875" style="10" bestFit="1" customWidth="1"/>
    <col min="3" max="3" width="17.26953125" style="10" bestFit="1" customWidth="1"/>
    <col min="4" max="4" width="27.54296875" style="10" bestFit="1" customWidth="1"/>
    <col min="5" max="6" width="13.26953125" style="10" bestFit="1" customWidth="1"/>
    <col min="7" max="7" width="17.1796875" style="10" bestFit="1" customWidth="1"/>
    <col min="8" max="8" width="14.1796875" style="10" bestFit="1" customWidth="1"/>
    <col min="9" max="12" width="9.1796875" style="10"/>
  </cols>
  <sheetData>
    <row r="1" spans="1:13" x14ac:dyDescent="0.4">
      <c r="A1" s="10" t="s">
        <v>171</v>
      </c>
    </row>
    <row r="3" spans="1:13" x14ac:dyDescent="0.4">
      <c r="A3" s="10" t="s">
        <v>127</v>
      </c>
      <c r="B3" s="16" t="s">
        <v>128</v>
      </c>
      <c r="C3" s="16" t="s">
        <v>246</v>
      </c>
      <c r="D3" s="10" t="s">
        <v>247</v>
      </c>
      <c r="E3" s="10" t="s">
        <v>100</v>
      </c>
      <c r="F3" s="10" t="s">
        <v>102</v>
      </c>
      <c r="G3" s="10" t="s">
        <v>103</v>
      </c>
      <c r="H3" s="10" t="s">
        <v>99</v>
      </c>
    </row>
    <row r="4" spans="1:13" x14ac:dyDescent="0.4">
      <c r="A4" s="10">
        <v>2018</v>
      </c>
      <c r="B4" s="20" t="s">
        <v>84</v>
      </c>
      <c r="C4" s="16" t="s">
        <v>160</v>
      </c>
      <c r="D4" s="10" t="s">
        <v>161</v>
      </c>
      <c r="E4" s="24">
        <v>4</v>
      </c>
      <c r="F4" s="24">
        <v>5.6</v>
      </c>
      <c r="G4" s="24">
        <v>4.0999999999999996</v>
      </c>
      <c r="H4" s="24">
        <v>5.9</v>
      </c>
      <c r="J4" s="24"/>
      <c r="K4" s="24"/>
      <c r="L4" s="24"/>
      <c r="M4" s="24"/>
    </row>
    <row r="5" spans="1:13" x14ac:dyDescent="0.4">
      <c r="A5" s="10">
        <v>2018</v>
      </c>
      <c r="B5" s="20" t="s">
        <v>101</v>
      </c>
      <c r="C5" s="16" t="s">
        <v>160</v>
      </c>
      <c r="D5" s="10" t="s">
        <v>161</v>
      </c>
      <c r="E5" s="24">
        <v>4.5</v>
      </c>
      <c r="F5" s="24">
        <v>6.8</v>
      </c>
      <c r="G5" s="24">
        <v>4.5999999999999996</v>
      </c>
      <c r="H5" s="24">
        <v>6.8</v>
      </c>
      <c r="J5" s="24"/>
      <c r="K5" s="24"/>
      <c r="L5" s="24"/>
      <c r="M5" s="24"/>
    </row>
    <row r="6" spans="1:13" x14ac:dyDescent="0.4">
      <c r="A6" s="10">
        <v>2019</v>
      </c>
      <c r="B6" s="20" t="s">
        <v>84</v>
      </c>
      <c r="C6" s="16" t="s">
        <v>160</v>
      </c>
      <c r="D6" s="10" t="s">
        <v>161</v>
      </c>
      <c r="E6" s="24">
        <v>4.8</v>
      </c>
      <c r="F6" s="24">
        <v>6</v>
      </c>
      <c r="G6" s="24">
        <v>4.3</v>
      </c>
      <c r="H6" s="24">
        <v>6.2</v>
      </c>
      <c r="J6" s="24"/>
      <c r="K6" s="24"/>
      <c r="L6" s="24"/>
      <c r="M6" s="24"/>
    </row>
    <row r="7" spans="1:13" x14ac:dyDescent="0.4">
      <c r="A7" s="10">
        <v>2019</v>
      </c>
      <c r="B7" s="20" t="s">
        <v>101</v>
      </c>
      <c r="C7" s="16" t="s">
        <v>160</v>
      </c>
      <c r="D7" s="10" t="s">
        <v>161</v>
      </c>
      <c r="E7" s="24">
        <v>4.8</v>
      </c>
      <c r="F7" s="24">
        <v>6.7</v>
      </c>
      <c r="G7" s="24">
        <v>4.4000000000000004</v>
      </c>
      <c r="H7" s="24">
        <v>6.8</v>
      </c>
      <c r="J7" s="24"/>
      <c r="K7" s="24"/>
      <c r="L7" s="24"/>
      <c r="M7" s="24"/>
    </row>
    <row r="8" spans="1:13" x14ac:dyDescent="0.4">
      <c r="A8" s="10">
        <v>2020</v>
      </c>
      <c r="B8" s="20" t="s">
        <v>84</v>
      </c>
      <c r="C8" s="16" t="s">
        <v>160</v>
      </c>
      <c r="D8" s="10" t="s">
        <v>161</v>
      </c>
      <c r="E8" s="24">
        <v>4.5999999999999996</v>
      </c>
      <c r="F8" s="24">
        <v>5.8</v>
      </c>
      <c r="G8" s="24">
        <v>4.2</v>
      </c>
      <c r="H8" s="24">
        <v>6.1</v>
      </c>
      <c r="J8" s="24"/>
      <c r="K8" s="24"/>
      <c r="L8" s="24"/>
      <c r="M8" s="24"/>
    </row>
    <row r="9" spans="1:13" x14ac:dyDescent="0.4">
      <c r="A9" s="10">
        <v>2020</v>
      </c>
      <c r="B9" s="20" t="s">
        <v>101</v>
      </c>
      <c r="C9" s="16" t="s">
        <v>160</v>
      </c>
      <c r="D9" s="10" t="s">
        <v>161</v>
      </c>
      <c r="E9" s="24">
        <v>4.0999999999999996</v>
      </c>
      <c r="F9" s="24">
        <v>6.3</v>
      </c>
      <c r="G9" s="24">
        <v>3.9</v>
      </c>
      <c r="H9" s="24">
        <v>6.5</v>
      </c>
      <c r="J9" s="24"/>
      <c r="K9" s="24"/>
      <c r="L9" s="24"/>
      <c r="M9" s="24"/>
    </row>
    <row r="10" spans="1:13" x14ac:dyDescent="0.4">
      <c r="A10" s="10">
        <v>2021</v>
      </c>
      <c r="B10" s="20" t="s">
        <v>84</v>
      </c>
      <c r="C10" s="16" t="s">
        <v>160</v>
      </c>
      <c r="D10" s="10" t="s">
        <v>161</v>
      </c>
      <c r="E10" s="24">
        <v>3.8</v>
      </c>
      <c r="F10" s="24">
        <v>5.4</v>
      </c>
      <c r="G10" s="24">
        <v>3.5</v>
      </c>
      <c r="H10" s="24">
        <v>5.8</v>
      </c>
      <c r="J10" s="24"/>
      <c r="K10" s="24"/>
      <c r="L10" s="24"/>
      <c r="M10" s="24"/>
    </row>
    <row r="11" spans="1:13" x14ac:dyDescent="0.4">
      <c r="A11" s="10">
        <v>2021</v>
      </c>
      <c r="B11" s="20" t="s">
        <v>101</v>
      </c>
      <c r="C11" s="16" t="s">
        <v>160</v>
      </c>
      <c r="D11" s="10" t="s">
        <v>161</v>
      </c>
      <c r="E11" s="24">
        <v>4.5999999999999996</v>
      </c>
      <c r="F11" s="24">
        <v>6.7</v>
      </c>
      <c r="G11" s="24">
        <v>4.5</v>
      </c>
      <c r="H11" s="24">
        <v>6.7</v>
      </c>
      <c r="J11" s="24"/>
      <c r="K11" s="24"/>
      <c r="L11" s="24"/>
      <c r="M11" s="24"/>
    </row>
    <row r="12" spans="1:13" x14ac:dyDescent="0.4">
      <c r="A12" s="10">
        <v>2022</v>
      </c>
      <c r="B12" s="20" t="s">
        <v>84</v>
      </c>
      <c r="C12" s="16" t="s">
        <v>160</v>
      </c>
      <c r="D12" s="10" t="s">
        <v>161</v>
      </c>
      <c r="E12" s="24">
        <v>6.1</v>
      </c>
      <c r="F12" s="24">
        <v>7.1</v>
      </c>
      <c r="G12" s="24">
        <v>5.6</v>
      </c>
      <c r="H12" s="24">
        <v>7.2</v>
      </c>
      <c r="J12" s="24"/>
      <c r="K12" s="24"/>
      <c r="L12" s="24"/>
      <c r="M12" s="24"/>
    </row>
    <row r="13" spans="1:13" x14ac:dyDescent="0.4">
      <c r="A13" s="10">
        <v>2022</v>
      </c>
      <c r="B13" s="20" t="s">
        <v>101</v>
      </c>
      <c r="C13" s="16" t="s">
        <v>160</v>
      </c>
      <c r="D13" s="10" t="s">
        <v>161</v>
      </c>
      <c r="E13" s="24">
        <v>10.1</v>
      </c>
      <c r="F13" s="24">
        <v>13.5</v>
      </c>
      <c r="G13" s="24">
        <v>12.5</v>
      </c>
      <c r="H13" s="24">
        <v>12.2</v>
      </c>
      <c r="J13" s="24"/>
      <c r="K13" s="24"/>
      <c r="L13" s="24"/>
      <c r="M13" s="24"/>
    </row>
    <row r="14" spans="1:13" x14ac:dyDescent="0.4">
      <c r="A14" s="10">
        <v>2023</v>
      </c>
      <c r="B14" s="20" t="s">
        <v>84</v>
      </c>
      <c r="C14" s="16" t="s">
        <v>160</v>
      </c>
      <c r="D14" s="10" t="s">
        <v>161</v>
      </c>
      <c r="E14" s="24">
        <v>9.8000000000000007</v>
      </c>
      <c r="F14" s="24">
        <v>12.8</v>
      </c>
      <c r="G14" s="24">
        <v>13.7</v>
      </c>
      <c r="H14" s="24">
        <v>11.6</v>
      </c>
      <c r="J14" s="24"/>
      <c r="K14" s="24"/>
      <c r="L14" s="24"/>
      <c r="M14" s="24"/>
    </row>
    <row r="15" spans="1:13" x14ac:dyDescent="0.4">
      <c r="A15" s="10">
        <v>2023</v>
      </c>
      <c r="B15" s="20" t="s">
        <v>101</v>
      </c>
      <c r="C15" s="16" t="s">
        <v>160</v>
      </c>
      <c r="D15" s="10" t="s">
        <v>161</v>
      </c>
      <c r="E15" s="24">
        <v>11</v>
      </c>
      <c r="F15" s="24">
        <v>14.4</v>
      </c>
      <c r="G15" s="24">
        <v>7.7</v>
      </c>
      <c r="H15" s="24">
        <v>10.5</v>
      </c>
      <c r="J15" s="24"/>
      <c r="K15" s="24"/>
      <c r="L15" s="24"/>
      <c r="M15" s="24"/>
    </row>
    <row r="16" spans="1:13" x14ac:dyDescent="0.4">
      <c r="A16" s="10">
        <v>2024</v>
      </c>
      <c r="B16" s="20" t="s">
        <v>84</v>
      </c>
      <c r="C16" s="16" t="s">
        <v>160</v>
      </c>
      <c r="D16" s="10" t="s">
        <v>161</v>
      </c>
      <c r="E16" s="24">
        <v>11</v>
      </c>
      <c r="F16" s="24">
        <v>10.9</v>
      </c>
      <c r="G16" s="24">
        <v>7.3</v>
      </c>
      <c r="H16" s="24">
        <v>10.1</v>
      </c>
      <c r="J16" s="24"/>
      <c r="K16" s="24"/>
      <c r="L16" s="24"/>
      <c r="M16" s="24"/>
    </row>
    <row r="17" spans="1:13" x14ac:dyDescent="0.4">
      <c r="A17" s="10">
        <v>2024</v>
      </c>
      <c r="B17" s="20" t="s">
        <v>101</v>
      </c>
      <c r="C17" s="16" t="s">
        <v>160</v>
      </c>
      <c r="D17" s="10" t="s">
        <v>161</v>
      </c>
      <c r="E17" s="24">
        <v>9.9</v>
      </c>
      <c r="F17" s="24">
        <v>11.3</v>
      </c>
      <c r="G17" s="24">
        <v>6.8</v>
      </c>
      <c r="H17" s="24">
        <v>10.7</v>
      </c>
      <c r="J17" s="24"/>
      <c r="K17" s="24"/>
      <c r="L17" s="24"/>
      <c r="M17" s="24"/>
    </row>
    <row r="19" spans="1:13" x14ac:dyDescent="0.4">
      <c r="A19" s="10" t="s">
        <v>69</v>
      </c>
    </row>
    <row r="21" spans="1:13" x14ac:dyDescent="0.4">
      <c r="A21" s="15" t="s">
        <v>0</v>
      </c>
    </row>
  </sheetData>
  <phoneticPr fontId="10" type="noConversion"/>
  <hyperlinks>
    <hyperlink ref="A21" location="Contents!A1" display="Contents" xr:uid="{64262808-360B-4F18-8215-05F0B03FA725}"/>
  </hyperlink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5C421-420D-4C01-8E68-E6DAF977F56A}">
  <dimension ref="A1:M24"/>
  <sheetViews>
    <sheetView workbookViewId="0">
      <selection activeCell="A2" sqref="A2"/>
    </sheetView>
  </sheetViews>
  <sheetFormatPr defaultRowHeight="15" x14ac:dyDescent="0.4"/>
  <cols>
    <col min="1" max="1" width="7" style="10" bestFit="1" customWidth="1"/>
    <col min="2" max="2" width="10.1796875" style="10" bestFit="1" customWidth="1"/>
    <col min="3" max="3" width="9.1796875" style="10"/>
    <col min="4" max="4" width="17.81640625" style="10" bestFit="1" customWidth="1"/>
    <col min="5" max="5" width="27.7265625" style="10" bestFit="1" customWidth="1"/>
    <col min="6" max="6" width="15.1796875" style="10" bestFit="1" customWidth="1"/>
    <col min="7" max="7" width="30.26953125" style="10" bestFit="1" customWidth="1"/>
    <col min="8" max="13" width="9.1796875" style="10"/>
  </cols>
  <sheetData>
    <row r="1" spans="1:9" x14ac:dyDescent="0.4">
      <c r="A1" s="10" t="s">
        <v>314</v>
      </c>
    </row>
    <row r="3" spans="1:9" x14ac:dyDescent="0.4">
      <c r="A3" s="10" t="str">
        <f>[1]Eurostat!A1</f>
        <v>Year</v>
      </c>
      <c r="B3" s="10" t="str">
        <f>[1]Eurostat!B1</f>
        <v>Semester</v>
      </c>
      <c r="C3" s="10" t="str">
        <f>[1]Eurostat!C1</f>
        <v xml:space="preserve">Band </v>
      </c>
      <c r="D3" s="10" t="str">
        <f>[1]Eurostat!D1</f>
        <v>Size of consumer</v>
      </c>
      <c r="E3" s="10" t="str">
        <f>[1]Eurostat!E1</f>
        <v>Annual consumption (kWh)</v>
      </c>
      <c r="F3" s="10" t="str">
        <f>[1]Eurostat!G1</f>
        <v>Country</v>
      </c>
      <c r="G3" s="10" t="str">
        <f>[1]Eurostat!$M$1</f>
        <v>Unit price inc all taxes (p/kWh)</v>
      </c>
    </row>
    <row r="4" spans="1:9" x14ac:dyDescent="0.4">
      <c r="A4" s="10">
        <v>2024</v>
      </c>
      <c r="B4" s="10" t="s">
        <v>101</v>
      </c>
      <c r="C4" s="10" t="s">
        <v>163</v>
      </c>
      <c r="D4" s="10" t="s">
        <v>164</v>
      </c>
      <c r="E4" s="10" t="s">
        <v>165</v>
      </c>
      <c r="F4" s="10" t="s">
        <v>111</v>
      </c>
      <c r="G4" s="20">
        <v>4.4000000000000004</v>
      </c>
      <c r="I4" s="24"/>
    </row>
    <row r="5" spans="1:9" x14ac:dyDescent="0.4">
      <c r="A5" s="10">
        <v>2024</v>
      </c>
      <c r="B5" s="10" t="s">
        <v>101</v>
      </c>
      <c r="C5" s="10" t="s">
        <v>163</v>
      </c>
      <c r="D5" s="10" t="s">
        <v>164</v>
      </c>
      <c r="E5" s="10" t="s">
        <v>165</v>
      </c>
      <c r="F5" s="10" t="s">
        <v>108</v>
      </c>
      <c r="G5" s="20">
        <v>6.2</v>
      </c>
      <c r="I5" s="24"/>
    </row>
    <row r="6" spans="1:9" x14ac:dyDescent="0.4">
      <c r="A6" s="10">
        <v>2024</v>
      </c>
      <c r="B6" s="10" t="s">
        <v>101</v>
      </c>
      <c r="C6" s="10" t="s">
        <v>163</v>
      </c>
      <c r="D6" s="10" t="s">
        <v>164</v>
      </c>
      <c r="E6" s="10" t="s">
        <v>165</v>
      </c>
      <c r="F6" s="10" t="s">
        <v>110</v>
      </c>
      <c r="G6" s="20">
        <v>6.9</v>
      </c>
      <c r="I6" s="24"/>
    </row>
    <row r="7" spans="1:9" x14ac:dyDescent="0.4">
      <c r="A7" s="10">
        <v>2024</v>
      </c>
      <c r="B7" s="10" t="s">
        <v>101</v>
      </c>
      <c r="C7" s="10" t="s">
        <v>163</v>
      </c>
      <c r="D7" s="10" t="s">
        <v>164</v>
      </c>
      <c r="E7" s="10" t="s">
        <v>165</v>
      </c>
      <c r="F7" s="10" t="s">
        <v>114</v>
      </c>
      <c r="G7" s="20">
        <v>7.1</v>
      </c>
      <c r="I7" s="24"/>
    </row>
    <row r="8" spans="1:9" x14ac:dyDescent="0.4">
      <c r="A8" s="10">
        <v>2024</v>
      </c>
      <c r="B8" s="10" t="s">
        <v>101</v>
      </c>
      <c r="C8" s="10" t="s">
        <v>163</v>
      </c>
      <c r="D8" s="10" t="s">
        <v>164</v>
      </c>
      <c r="E8" s="10" t="s">
        <v>165</v>
      </c>
      <c r="F8" s="10" t="s">
        <v>109</v>
      </c>
      <c r="G8" s="20">
        <v>7.5</v>
      </c>
      <c r="I8" s="24"/>
    </row>
    <row r="9" spans="1:9" x14ac:dyDescent="0.4">
      <c r="A9" s="10">
        <v>2024</v>
      </c>
      <c r="B9" s="10" t="s">
        <v>101</v>
      </c>
      <c r="C9" s="10" t="s">
        <v>163</v>
      </c>
      <c r="D9" s="10" t="s">
        <v>164</v>
      </c>
      <c r="E9" s="10" t="s">
        <v>165</v>
      </c>
      <c r="F9" s="10" t="s">
        <v>118</v>
      </c>
      <c r="G9" s="20">
        <v>7.8</v>
      </c>
      <c r="I9" s="24"/>
    </row>
    <row r="10" spans="1:9" x14ac:dyDescent="0.4">
      <c r="A10" s="10">
        <v>2024</v>
      </c>
      <c r="B10" s="10" t="s">
        <v>101</v>
      </c>
      <c r="C10" s="10" t="s">
        <v>163</v>
      </c>
      <c r="D10" s="10" t="s">
        <v>164</v>
      </c>
      <c r="E10" s="10" t="s">
        <v>165</v>
      </c>
      <c r="F10" s="10" t="s">
        <v>116</v>
      </c>
      <c r="G10" s="20">
        <v>7.9</v>
      </c>
      <c r="I10" s="24"/>
    </row>
    <row r="11" spans="1:9" x14ac:dyDescent="0.4">
      <c r="A11" s="10">
        <v>2024</v>
      </c>
      <c r="B11" s="10" t="s">
        <v>101</v>
      </c>
      <c r="C11" s="10" t="s">
        <v>163</v>
      </c>
      <c r="D11" s="10" t="s">
        <v>164</v>
      </c>
      <c r="E11" s="10" t="s">
        <v>165</v>
      </c>
      <c r="F11" s="10" t="s">
        <v>107</v>
      </c>
      <c r="G11" s="20">
        <v>7.9</v>
      </c>
      <c r="I11" s="24"/>
    </row>
    <row r="12" spans="1:9" x14ac:dyDescent="0.4">
      <c r="A12" s="10">
        <v>2024</v>
      </c>
      <c r="B12" s="10" t="s">
        <v>101</v>
      </c>
      <c r="C12" s="10" t="s">
        <v>163</v>
      </c>
      <c r="D12" s="10" t="s">
        <v>164</v>
      </c>
      <c r="E12" s="10" t="s">
        <v>165</v>
      </c>
      <c r="F12" s="10" t="s">
        <v>99</v>
      </c>
      <c r="G12" s="20">
        <v>7.9</v>
      </c>
      <c r="I12" s="24"/>
    </row>
    <row r="13" spans="1:9" x14ac:dyDescent="0.4">
      <c r="A13" s="10">
        <v>2024</v>
      </c>
      <c r="B13" s="10" t="s">
        <v>101</v>
      </c>
      <c r="C13" s="10" t="s">
        <v>163</v>
      </c>
      <c r="D13" s="10" t="s">
        <v>164</v>
      </c>
      <c r="E13" s="10" t="s">
        <v>165</v>
      </c>
      <c r="F13" s="10" t="s">
        <v>117</v>
      </c>
      <c r="G13" s="20">
        <v>8.5</v>
      </c>
      <c r="I13" s="24"/>
    </row>
    <row r="14" spans="1:9" x14ac:dyDescent="0.4">
      <c r="A14" s="10">
        <v>2024</v>
      </c>
      <c r="B14" s="10" t="s">
        <v>101</v>
      </c>
      <c r="C14" s="10" t="s">
        <v>163</v>
      </c>
      <c r="D14" s="10" t="s">
        <v>164</v>
      </c>
      <c r="E14" s="10" t="s">
        <v>165</v>
      </c>
      <c r="F14" s="10" t="s">
        <v>102</v>
      </c>
      <c r="G14" s="20">
        <v>8.6</v>
      </c>
      <c r="I14" s="24"/>
    </row>
    <row r="15" spans="1:9" x14ac:dyDescent="0.4">
      <c r="A15" s="10">
        <v>2024</v>
      </c>
      <c r="B15" s="10" t="s">
        <v>101</v>
      </c>
      <c r="C15" s="10" t="s">
        <v>163</v>
      </c>
      <c r="D15" s="10" t="s">
        <v>164</v>
      </c>
      <c r="E15" s="10" t="s">
        <v>165</v>
      </c>
      <c r="F15" s="10" t="s">
        <v>100</v>
      </c>
      <c r="G15" s="20">
        <v>8.6999999999999993</v>
      </c>
      <c r="I15" s="24"/>
    </row>
    <row r="16" spans="1:9" x14ac:dyDescent="0.4">
      <c r="A16" s="10">
        <v>2024</v>
      </c>
      <c r="B16" s="10" t="s">
        <v>101</v>
      </c>
      <c r="C16" s="10" t="s">
        <v>163</v>
      </c>
      <c r="D16" s="10" t="s">
        <v>164</v>
      </c>
      <c r="E16" s="10" t="s">
        <v>165</v>
      </c>
      <c r="F16" s="10" t="s">
        <v>113</v>
      </c>
      <c r="G16" s="20">
        <v>8.9</v>
      </c>
      <c r="I16" s="24"/>
    </row>
    <row r="17" spans="1:9" x14ac:dyDescent="0.4">
      <c r="A17" s="10">
        <v>2024</v>
      </c>
      <c r="B17" s="10" t="s">
        <v>101</v>
      </c>
      <c r="C17" s="10" t="s">
        <v>163</v>
      </c>
      <c r="D17" s="10" t="s">
        <v>164</v>
      </c>
      <c r="E17" s="10" t="s">
        <v>165</v>
      </c>
      <c r="F17" s="10" t="s">
        <v>112</v>
      </c>
      <c r="G17" s="20">
        <v>9.1</v>
      </c>
      <c r="I17" s="24"/>
    </row>
    <row r="18" spans="1:9" x14ac:dyDescent="0.4">
      <c r="A18" s="10">
        <v>2024</v>
      </c>
      <c r="B18" s="10" t="s">
        <v>101</v>
      </c>
      <c r="C18" s="10" t="s">
        <v>163</v>
      </c>
      <c r="D18" s="10" t="s">
        <v>164</v>
      </c>
      <c r="E18" s="10" t="s">
        <v>165</v>
      </c>
      <c r="F18" s="10" t="s">
        <v>120</v>
      </c>
      <c r="G18" s="20">
        <v>9.3000000000000007</v>
      </c>
      <c r="I18" s="24"/>
    </row>
    <row r="19" spans="1:9" x14ac:dyDescent="0.4">
      <c r="A19" s="10">
        <v>2024</v>
      </c>
      <c r="B19" s="10" t="s">
        <v>101</v>
      </c>
      <c r="C19" s="10" t="s">
        <v>163</v>
      </c>
      <c r="D19" s="10" t="s">
        <v>164</v>
      </c>
      <c r="E19" s="10" t="s">
        <v>165</v>
      </c>
      <c r="F19" s="10" t="s">
        <v>115</v>
      </c>
      <c r="G19" s="20">
        <v>11.7</v>
      </c>
      <c r="I19" s="24"/>
    </row>
    <row r="20" spans="1:9" x14ac:dyDescent="0.4">
      <c r="A20" s="10">
        <v>2024</v>
      </c>
      <c r="B20" s="10" t="s">
        <v>101</v>
      </c>
      <c r="C20" s="10" t="s">
        <v>163</v>
      </c>
      <c r="D20" s="10" t="s">
        <v>164</v>
      </c>
      <c r="E20" s="10" t="s">
        <v>165</v>
      </c>
      <c r="F20" s="10" t="s">
        <v>119</v>
      </c>
      <c r="G20" s="20">
        <v>13.5</v>
      </c>
      <c r="I20" s="24"/>
    </row>
    <row r="22" spans="1:9" x14ac:dyDescent="0.4">
      <c r="A22" s="10" t="s">
        <v>70</v>
      </c>
    </row>
    <row r="24" spans="1:9" x14ac:dyDescent="0.4">
      <c r="A24" s="15" t="s">
        <v>0</v>
      </c>
    </row>
  </sheetData>
  <hyperlinks>
    <hyperlink ref="A24" location="Contents!A1" display="Contents" xr:uid="{03D62705-AA22-453B-B1C1-57522DEB331C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96A81-1152-4335-AC44-2C1DC86E0BD1}">
  <dimension ref="A1:E18"/>
  <sheetViews>
    <sheetView workbookViewId="0">
      <selection activeCell="I12" sqref="I12"/>
    </sheetView>
  </sheetViews>
  <sheetFormatPr defaultRowHeight="15" x14ac:dyDescent="0.4"/>
  <cols>
    <col min="1" max="1" width="24.81640625" style="10" bestFit="1" customWidth="1"/>
    <col min="2" max="2" width="13.1796875" style="10" bestFit="1" customWidth="1"/>
    <col min="3" max="5" width="8.7265625" style="10"/>
  </cols>
  <sheetData>
    <row r="1" spans="1:2" x14ac:dyDescent="0.4">
      <c r="A1" s="10" t="s">
        <v>235</v>
      </c>
    </row>
    <row r="3" spans="1:2" x14ac:dyDescent="0.4">
      <c r="B3" s="10" t="s">
        <v>254</v>
      </c>
    </row>
    <row r="4" spans="1:2" x14ac:dyDescent="0.4">
      <c r="A4" s="10" t="s">
        <v>250</v>
      </c>
      <c r="B4" s="11">
        <v>0.42248846326041134</v>
      </c>
    </row>
    <row r="5" spans="1:2" x14ac:dyDescent="0.4">
      <c r="A5" s="10" t="s">
        <v>137</v>
      </c>
      <c r="B5" s="11">
        <v>0.20686983553972937</v>
      </c>
    </row>
    <row r="6" spans="1:2" x14ac:dyDescent="0.4">
      <c r="A6" s="10" t="s">
        <v>133</v>
      </c>
      <c r="B6" s="11">
        <v>0.16762366287980368</v>
      </c>
    </row>
    <row r="7" spans="1:2" x14ac:dyDescent="0.4">
      <c r="A7" s="10" t="s">
        <v>136</v>
      </c>
      <c r="B7" s="11">
        <v>9.4471768043488391E-2</v>
      </c>
    </row>
    <row r="8" spans="1:2" x14ac:dyDescent="0.4">
      <c r="A8" s="10" t="s">
        <v>251</v>
      </c>
      <c r="B8" s="11">
        <v>5.3089309707822226E-2</v>
      </c>
    </row>
    <row r="9" spans="1:2" x14ac:dyDescent="0.4">
      <c r="A9" s="10" t="s">
        <v>252</v>
      </c>
      <c r="B9" s="11">
        <v>3.8351442844504896E-2</v>
      </c>
    </row>
    <row r="10" spans="1:2" x14ac:dyDescent="0.4">
      <c r="A10" s="10" t="s">
        <v>138</v>
      </c>
      <c r="B10" s="11">
        <v>7.3562708771509949E-3</v>
      </c>
    </row>
    <row r="11" spans="1:2" x14ac:dyDescent="0.4">
      <c r="A11" s="10" t="s">
        <v>255</v>
      </c>
      <c r="B11" s="11">
        <v>6.2651006891719591E-3</v>
      </c>
    </row>
    <row r="12" spans="1:2" x14ac:dyDescent="0.4">
      <c r="A12" s="10" t="s">
        <v>253</v>
      </c>
      <c r="B12" s="12">
        <v>3.4841461579173121E-3</v>
      </c>
    </row>
    <row r="13" spans="1:2" x14ac:dyDescent="0.4">
      <c r="B13" s="12"/>
    </row>
    <row r="14" spans="1:2" x14ac:dyDescent="0.4">
      <c r="A14" s="10" t="s">
        <v>73</v>
      </c>
      <c r="B14" s="19">
        <v>1986.3630979639997</v>
      </c>
    </row>
    <row r="15" spans="1:2" x14ac:dyDescent="0.4">
      <c r="B15" s="12"/>
    </row>
    <row r="16" spans="1:2" x14ac:dyDescent="0.4">
      <c r="A16" s="10" t="s">
        <v>1</v>
      </c>
    </row>
    <row r="18" spans="1:1" x14ac:dyDescent="0.4">
      <c r="A18" s="15" t="s">
        <v>0</v>
      </c>
    </row>
  </sheetData>
  <hyperlinks>
    <hyperlink ref="A18" location="Contents!A1" display="Contents" xr:uid="{5CFBE59F-D217-4A57-AE93-7B61FB04767A}"/>
  </hyperlink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E32EC-39CC-41DA-85DA-62B39B4C4C26}">
  <dimension ref="A1:I24"/>
  <sheetViews>
    <sheetView workbookViewId="0">
      <selection activeCell="A24" sqref="A24"/>
    </sheetView>
  </sheetViews>
  <sheetFormatPr defaultRowHeight="15" x14ac:dyDescent="0.4"/>
  <cols>
    <col min="1" max="1" width="6.453125" style="10" bestFit="1" customWidth="1"/>
    <col min="2" max="2" width="10.1796875" style="10" bestFit="1" customWidth="1"/>
    <col min="3" max="3" width="8.453125" style="10" bestFit="1" customWidth="1"/>
    <col min="4" max="4" width="18" style="10" bestFit="1" customWidth="1"/>
    <col min="5" max="5" width="27.7265625" style="10" bestFit="1" customWidth="1"/>
    <col min="6" max="6" width="14.1796875" style="10" bestFit="1" customWidth="1"/>
    <col min="7" max="7" width="30.26953125" style="10" bestFit="1" customWidth="1"/>
    <col min="8" max="9" width="9.1796875" style="10"/>
  </cols>
  <sheetData>
    <row r="1" spans="1:9" x14ac:dyDescent="0.4">
      <c r="A1" s="10" t="s">
        <v>316</v>
      </c>
    </row>
    <row r="3" spans="1:9" x14ac:dyDescent="0.4">
      <c r="A3" s="10" t="str">
        <f>[1]Eurostat!A1</f>
        <v>Year</v>
      </c>
      <c r="B3" s="10" t="str">
        <f>[1]Eurostat!B1</f>
        <v>Semester</v>
      </c>
      <c r="C3" s="10" t="str">
        <f>[1]Eurostat!C1</f>
        <v xml:space="preserve">Band </v>
      </c>
      <c r="D3" s="10" t="str">
        <f>[1]Eurostat!D1</f>
        <v>Size of consumer</v>
      </c>
      <c r="E3" s="10" t="str">
        <f>[1]Eurostat!E1</f>
        <v>Annual consumption (kWh)</v>
      </c>
      <c r="F3" s="10" t="str">
        <f>[1]Eurostat!G1</f>
        <v>Country</v>
      </c>
      <c r="G3" s="10" t="str">
        <f>[1]Eurostat!$M$1</f>
        <v>Unit price inc all taxes (p/kWh)</v>
      </c>
    </row>
    <row r="4" spans="1:9" x14ac:dyDescent="0.4">
      <c r="A4" s="10">
        <v>2024</v>
      </c>
      <c r="B4" s="10" t="s">
        <v>101</v>
      </c>
      <c r="C4" s="10" t="s">
        <v>167</v>
      </c>
      <c r="D4" s="10" t="s">
        <v>168</v>
      </c>
      <c r="E4" s="10" t="s">
        <v>166</v>
      </c>
      <c r="F4" s="10" t="s">
        <v>108</v>
      </c>
      <c r="G4" s="20">
        <v>5.3</v>
      </c>
      <c r="I4" s="24"/>
    </row>
    <row r="5" spans="1:9" x14ac:dyDescent="0.4">
      <c r="A5" s="10">
        <v>2024</v>
      </c>
      <c r="B5" s="10" t="s">
        <v>101</v>
      </c>
      <c r="C5" s="10" t="s">
        <v>167</v>
      </c>
      <c r="D5" s="10" t="s">
        <v>168</v>
      </c>
      <c r="E5" s="10" t="s">
        <v>166</v>
      </c>
      <c r="F5" s="10" t="s">
        <v>120</v>
      </c>
      <c r="G5" s="20">
        <v>5.4</v>
      </c>
      <c r="I5" s="24"/>
    </row>
    <row r="6" spans="1:9" x14ac:dyDescent="0.4">
      <c r="A6" s="10">
        <v>2024</v>
      </c>
      <c r="B6" s="10" t="s">
        <v>101</v>
      </c>
      <c r="C6" s="10" t="s">
        <v>167</v>
      </c>
      <c r="D6" s="10" t="s">
        <v>168</v>
      </c>
      <c r="E6" s="10" t="s">
        <v>166</v>
      </c>
      <c r="F6" s="10" t="s">
        <v>110</v>
      </c>
      <c r="G6" s="20">
        <v>5.4</v>
      </c>
      <c r="I6" s="24"/>
    </row>
    <row r="7" spans="1:9" x14ac:dyDescent="0.4">
      <c r="A7" s="10">
        <v>2024</v>
      </c>
      <c r="B7" s="10" t="s">
        <v>101</v>
      </c>
      <c r="C7" s="10" t="s">
        <v>167</v>
      </c>
      <c r="D7" s="10" t="s">
        <v>168</v>
      </c>
      <c r="E7" s="10" t="s">
        <v>166</v>
      </c>
      <c r="F7" s="10" t="s">
        <v>111</v>
      </c>
      <c r="G7" s="20">
        <v>5.5</v>
      </c>
      <c r="I7" s="24"/>
    </row>
    <row r="8" spans="1:9" x14ac:dyDescent="0.4">
      <c r="A8" s="10">
        <v>2024</v>
      </c>
      <c r="B8" s="10" t="s">
        <v>101</v>
      </c>
      <c r="C8" s="10" t="s">
        <v>167</v>
      </c>
      <c r="D8" s="10" t="s">
        <v>168</v>
      </c>
      <c r="E8" s="10" t="s">
        <v>166</v>
      </c>
      <c r="F8" s="10" t="s">
        <v>113</v>
      </c>
      <c r="G8" s="20">
        <v>6.6</v>
      </c>
      <c r="I8" s="24"/>
    </row>
    <row r="9" spans="1:9" x14ac:dyDescent="0.4">
      <c r="A9" s="10">
        <v>2024</v>
      </c>
      <c r="B9" s="10" t="s">
        <v>101</v>
      </c>
      <c r="C9" s="10" t="s">
        <v>167</v>
      </c>
      <c r="D9" s="10" t="s">
        <v>168</v>
      </c>
      <c r="E9" s="10" t="s">
        <v>166</v>
      </c>
      <c r="F9" s="10" t="s">
        <v>117</v>
      </c>
      <c r="G9" s="20">
        <v>6.8</v>
      </c>
      <c r="I9" s="24"/>
    </row>
    <row r="10" spans="1:9" x14ac:dyDescent="0.4">
      <c r="A10" s="10">
        <v>2024</v>
      </c>
      <c r="B10" s="10" t="s">
        <v>101</v>
      </c>
      <c r="C10" s="10" t="s">
        <v>167</v>
      </c>
      <c r="D10" s="10" t="s">
        <v>168</v>
      </c>
      <c r="E10" s="10" t="s">
        <v>166</v>
      </c>
      <c r="F10" s="10" t="s">
        <v>116</v>
      </c>
      <c r="G10" s="20">
        <v>7</v>
      </c>
      <c r="I10" s="24"/>
    </row>
    <row r="11" spans="1:9" x14ac:dyDescent="0.4">
      <c r="A11" s="10">
        <v>2024</v>
      </c>
      <c r="B11" s="10" t="s">
        <v>101</v>
      </c>
      <c r="C11" s="10" t="s">
        <v>167</v>
      </c>
      <c r="D11" s="10" t="s">
        <v>168</v>
      </c>
      <c r="E11" s="10" t="s">
        <v>166</v>
      </c>
      <c r="F11" s="10" t="s">
        <v>109</v>
      </c>
      <c r="G11" s="20">
        <v>7</v>
      </c>
      <c r="I11" s="24"/>
    </row>
    <row r="12" spans="1:9" x14ac:dyDescent="0.4">
      <c r="A12" s="10">
        <v>2024</v>
      </c>
      <c r="B12" s="10" t="s">
        <v>101</v>
      </c>
      <c r="C12" s="10" t="s">
        <v>167</v>
      </c>
      <c r="D12" s="10" t="s">
        <v>168</v>
      </c>
      <c r="E12" s="10" t="s">
        <v>166</v>
      </c>
      <c r="F12" s="10" t="s">
        <v>99</v>
      </c>
      <c r="G12" s="20">
        <v>7.4</v>
      </c>
      <c r="I12" s="24"/>
    </row>
    <row r="13" spans="1:9" x14ac:dyDescent="0.4">
      <c r="A13" s="10">
        <v>2024</v>
      </c>
      <c r="B13" s="10" t="s">
        <v>101</v>
      </c>
      <c r="C13" s="10" t="s">
        <v>167</v>
      </c>
      <c r="D13" s="10" t="s">
        <v>168</v>
      </c>
      <c r="E13" s="10" t="s">
        <v>166</v>
      </c>
      <c r="F13" s="10" t="s">
        <v>107</v>
      </c>
      <c r="G13" s="20">
        <v>7.5</v>
      </c>
      <c r="I13" s="24"/>
    </row>
    <row r="14" spans="1:9" x14ac:dyDescent="0.4">
      <c r="A14" s="10">
        <v>2024</v>
      </c>
      <c r="B14" s="10" t="s">
        <v>101</v>
      </c>
      <c r="C14" s="10" t="s">
        <v>167</v>
      </c>
      <c r="D14" s="10" t="s">
        <v>168</v>
      </c>
      <c r="E14" s="10" t="s">
        <v>166</v>
      </c>
      <c r="F14" s="10" t="s">
        <v>100</v>
      </c>
      <c r="G14" s="20">
        <v>7.6</v>
      </c>
      <c r="I14" s="24"/>
    </row>
    <row r="15" spans="1:9" x14ac:dyDescent="0.4">
      <c r="A15" s="10">
        <v>2024</v>
      </c>
      <c r="B15" s="10" t="s">
        <v>101</v>
      </c>
      <c r="C15" s="10" t="s">
        <v>167</v>
      </c>
      <c r="D15" s="10" t="s">
        <v>168</v>
      </c>
      <c r="E15" s="10" t="s">
        <v>166</v>
      </c>
      <c r="F15" s="10" t="s">
        <v>102</v>
      </c>
      <c r="G15" s="20">
        <v>7.8</v>
      </c>
      <c r="I15" s="24"/>
    </row>
    <row r="16" spans="1:9" x14ac:dyDescent="0.4">
      <c r="A16" s="10">
        <v>2024</v>
      </c>
      <c r="B16" s="10" t="s">
        <v>101</v>
      </c>
      <c r="C16" s="10" t="s">
        <v>167</v>
      </c>
      <c r="D16" s="10" t="s">
        <v>168</v>
      </c>
      <c r="E16" s="10" t="s">
        <v>166</v>
      </c>
      <c r="F16" s="10" t="s">
        <v>114</v>
      </c>
      <c r="G16" s="20">
        <v>7.8</v>
      </c>
      <c r="I16" s="24"/>
    </row>
    <row r="17" spans="1:9" x14ac:dyDescent="0.4">
      <c r="A17" s="10">
        <v>2024</v>
      </c>
      <c r="B17" s="10" t="s">
        <v>101</v>
      </c>
      <c r="C17" s="10" t="s">
        <v>167</v>
      </c>
      <c r="D17" s="10" t="s">
        <v>168</v>
      </c>
      <c r="E17" s="10" t="s">
        <v>166</v>
      </c>
      <c r="F17" s="10" t="s">
        <v>118</v>
      </c>
      <c r="G17" s="20">
        <v>8.1</v>
      </c>
      <c r="I17" s="24"/>
    </row>
    <row r="18" spans="1:9" x14ac:dyDescent="0.4">
      <c r="A18" s="10">
        <v>2024</v>
      </c>
      <c r="B18" s="10" t="s">
        <v>101</v>
      </c>
      <c r="C18" s="10" t="s">
        <v>167</v>
      </c>
      <c r="D18" s="10" t="s">
        <v>168</v>
      </c>
      <c r="E18" s="10" t="s">
        <v>166</v>
      </c>
      <c r="F18" s="10" t="s">
        <v>112</v>
      </c>
      <c r="G18" s="20">
        <v>8.5</v>
      </c>
      <c r="I18" s="24"/>
    </row>
    <row r="19" spans="1:9" x14ac:dyDescent="0.4">
      <c r="A19" s="10">
        <v>2024</v>
      </c>
      <c r="B19" s="10" t="s">
        <v>101</v>
      </c>
      <c r="C19" s="10" t="s">
        <v>167</v>
      </c>
      <c r="D19" s="10" t="s">
        <v>168</v>
      </c>
      <c r="E19" s="10" t="s">
        <v>166</v>
      </c>
      <c r="F19" s="10" t="s">
        <v>115</v>
      </c>
      <c r="G19" s="20">
        <v>10.5</v>
      </c>
      <c r="I19" s="24"/>
    </row>
    <row r="20" spans="1:9" x14ac:dyDescent="0.4">
      <c r="A20" s="10">
        <v>2024</v>
      </c>
      <c r="B20" s="10" t="s">
        <v>101</v>
      </c>
      <c r="C20" s="10" t="s">
        <v>167</v>
      </c>
      <c r="D20" s="10" t="s">
        <v>168</v>
      </c>
      <c r="E20" s="10" t="s">
        <v>166</v>
      </c>
      <c r="F20" s="10" t="s">
        <v>119</v>
      </c>
      <c r="G20" s="20">
        <v>11.1</v>
      </c>
      <c r="I20" s="24"/>
    </row>
    <row r="22" spans="1:9" x14ac:dyDescent="0.4">
      <c r="A22" s="10" t="s">
        <v>70</v>
      </c>
    </row>
    <row r="24" spans="1:9" x14ac:dyDescent="0.4">
      <c r="A24" s="15" t="s">
        <v>0</v>
      </c>
    </row>
  </sheetData>
  <hyperlinks>
    <hyperlink ref="A24" location="Contents!A1" display="Contents" xr:uid="{86570CA8-A4EB-4B22-AB15-DBA38D27B3AD}"/>
  </hyperlink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6F016-B169-483F-A567-D34B0AE6F001}">
  <dimension ref="A1:K21"/>
  <sheetViews>
    <sheetView workbookViewId="0">
      <selection activeCell="A2" sqref="A2"/>
    </sheetView>
  </sheetViews>
  <sheetFormatPr defaultRowHeight="15" x14ac:dyDescent="0.4"/>
  <cols>
    <col min="1" max="1" width="6.453125" style="10" bestFit="1" customWidth="1"/>
    <col min="2" max="2" width="10.1796875" style="10" bestFit="1" customWidth="1"/>
    <col min="3" max="3" width="12.453125" style="10" bestFit="1" customWidth="1"/>
    <col min="4" max="4" width="18.26953125" style="10" bestFit="1" customWidth="1"/>
    <col min="5" max="5" width="27.7265625" style="10" bestFit="1" customWidth="1"/>
    <col min="6" max="6" width="14.1796875" style="10" bestFit="1" customWidth="1"/>
    <col min="7" max="7" width="30.26953125" style="10" bestFit="1" customWidth="1"/>
    <col min="8" max="8" width="10.26953125" style="10" bestFit="1" customWidth="1"/>
    <col min="9" max="9" width="13.7265625" bestFit="1" customWidth="1"/>
  </cols>
  <sheetData>
    <row r="1" spans="1:11" x14ac:dyDescent="0.4">
      <c r="A1" s="10" t="s">
        <v>317</v>
      </c>
      <c r="K1" s="4"/>
    </row>
    <row r="2" spans="1:11" x14ac:dyDescent="0.4">
      <c r="F2" s="16"/>
    </row>
    <row r="3" spans="1:11" x14ac:dyDescent="0.4">
      <c r="A3" s="10" t="str">
        <f>[1]Eurostat!A1</f>
        <v>Year</v>
      </c>
      <c r="B3" s="10" t="str">
        <f>[1]Eurostat!B1</f>
        <v>Semester</v>
      </c>
      <c r="C3" s="10" t="str">
        <f>[1]Eurostat!C1</f>
        <v xml:space="preserve">Band </v>
      </c>
      <c r="D3" s="10" t="str">
        <f>[1]Eurostat!D1</f>
        <v>Size of consumer</v>
      </c>
      <c r="E3" s="10" t="str">
        <f>[1]Eurostat!E1</f>
        <v>Annual consumption (kWh)</v>
      </c>
      <c r="F3" s="10" t="s">
        <v>105</v>
      </c>
      <c r="G3" s="10" t="s">
        <v>170</v>
      </c>
      <c r="I3" s="1"/>
    </row>
    <row r="4" spans="1:11" x14ac:dyDescent="0.4">
      <c r="A4" s="10">
        <v>2024</v>
      </c>
      <c r="B4" s="10" t="s">
        <v>101</v>
      </c>
      <c r="C4" s="10" t="s">
        <v>57</v>
      </c>
      <c r="D4" s="10" t="s">
        <v>169</v>
      </c>
      <c r="E4" s="10" t="s">
        <v>58</v>
      </c>
      <c r="F4" s="20" t="s">
        <v>102</v>
      </c>
      <c r="G4" s="20">
        <v>3.2</v>
      </c>
      <c r="H4" s="20"/>
      <c r="I4" s="24"/>
    </row>
    <row r="5" spans="1:11" x14ac:dyDescent="0.4">
      <c r="A5" s="10">
        <v>2024</v>
      </c>
      <c r="B5" s="10" t="s">
        <v>101</v>
      </c>
      <c r="C5" s="10" t="s">
        <v>57</v>
      </c>
      <c r="D5" s="10" t="s">
        <v>169</v>
      </c>
      <c r="E5" s="10" t="s">
        <v>58</v>
      </c>
      <c r="F5" s="20" t="s">
        <v>108</v>
      </c>
      <c r="G5" s="20">
        <v>3.5</v>
      </c>
      <c r="H5" s="20"/>
      <c r="I5" s="24"/>
    </row>
    <row r="6" spans="1:11" x14ac:dyDescent="0.4">
      <c r="A6" s="10">
        <v>2024</v>
      </c>
      <c r="B6" s="10" t="s">
        <v>101</v>
      </c>
      <c r="C6" s="10" t="s">
        <v>57</v>
      </c>
      <c r="D6" s="10" t="s">
        <v>169</v>
      </c>
      <c r="E6" s="10" t="s">
        <v>58</v>
      </c>
      <c r="F6" s="20" t="s">
        <v>116</v>
      </c>
      <c r="G6" s="20">
        <v>3.7</v>
      </c>
      <c r="H6" s="20"/>
      <c r="I6" s="24"/>
    </row>
    <row r="7" spans="1:11" x14ac:dyDescent="0.4">
      <c r="A7" s="10">
        <v>2024</v>
      </c>
      <c r="B7" s="10" t="s">
        <v>101</v>
      </c>
      <c r="C7" s="10" t="s">
        <v>57</v>
      </c>
      <c r="D7" s="10" t="s">
        <v>169</v>
      </c>
      <c r="E7" s="10" t="s">
        <v>58</v>
      </c>
      <c r="F7" s="20" t="s">
        <v>117</v>
      </c>
      <c r="G7" s="20">
        <v>3.8</v>
      </c>
      <c r="H7" s="20"/>
      <c r="I7" s="24"/>
    </row>
    <row r="8" spans="1:11" x14ac:dyDescent="0.4">
      <c r="A8" s="10">
        <v>2024</v>
      </c>
      <c r="B8" s="10" t="s">
        <v>101</v>
      </c>
      <c r="C8" s="10" t="s">
        <v>57</v>
      </c>
      <c r="D8" s="10" t="s">
        <v>169</v>
      </c>
      <c r="E8" s="10" t="s">
        <v>58</v>
      </c>
      <c r="F8" s="20" t="s">
        <v>112</v>
      </c>
      <c r="G8" s="20">
        <v>3.9</v>
      </c>
      <c r="H8" s="20"/>
      <c r="I8" s="24"/>
    </row>
    <row r="9" spans="1:11" x14ac:dyDescent="0.4">
      <c r="A9" s="10">
        <v>2024</v>
      </c>
      <c r="B9" s="10" t="s">
        <v>101</v>
      </c>
      <c r="C9" s="10" t="s">
        <v>57</v>
      </c>
      <c r="D9" s="10" t="s">
        <v>169</v>
      </c>
      <c r="E9" s="10" t="s">
        <v>58</v>
      </c>
      <c r="F9" s="20" t="s">
        <v>99</v>
      </c>
      <c r="G9" s="20">
        <v>3.9</v>
      </c>
      <c r="H9" s="20"/>
      <c r="I9" s="24"/>
    </row>
    <row r="10" spans="1:11" x14ac:dyDescent="0.4">
      <c r="A10" s="10">
        <v>2024</v>
      </c>
      <c r="B10" s="10" t="s">
        <v>101</v>
      </c>
      <c r="C10" s="10" t="s">
        <v>57</v>
      </c>
      <c r="D10" s="10" t="s">
        <v>169</v>
      </c>
      <c r="E10" s="10" t="s">
        <v>58</v>
      </c>
      <c r="F10" s="20" t="s">
        <v>111</v>
      </c>
      <c r="G10" s="20">
        <v>4</v>
      </c>
      <c r="H10" s="20"/>
      <c r="I10" s="24"/>
    </row>
    <row r="11" spans="1:11" x14ac:dyDescent="0.4">
      <c r="A11" s="10">
        <v>2024</v>
      </c>
      <c r="B11" s="10" t="s">
        <v>101</v>
      </c>
      <c r="C11" s="10" t="s">
        <v>57</v>
      </c>
      <c r="D11" s="10" t="s">
        <v>169</v>
      </c>
      <c r="E11" s="10" t="s">
        <v>58</v>
      </c>
      <c r="F11" s="20" t="s">
        <v>113</v>
      </c>
      <c r="G11" s="20">
        <v>4</v>
      </c>
      <c r="H11" s="20"/>
      <c r="I11" s="24"/>
    </row>
    <row r="12" spans="1:11" x14ac:dyDescent="0.4">
      <c r="A12" s="10">
        <v>2024</v>
      </c>
      <c r="B12" s="10" t="s">
        <v>101</v>
      </c>
      <c r="C12" s="10" t="s">
        <v>57</v>
      </c>
      <c r="D12" s="10" t="s">
        <v>169</v>
      </c>
      <c r="E12" s="10" t="s">
        <v>58</v>
      </c>
      <c r="F12" s="20" t="s">
        <v>115</v>
      </c>
      <c r="G12" s="20">
        <v>4.3</v>
      </c>
      <c r="H12" s="20"/>
      <c r="I12" s="24"/>
    </row>
    <row r="13" spans="1:11" x14ac:dyDescent="0.4">
      <c r="A13" s="10">
        <v>2024</v>
      </c>
      <c r="B13" s="10" t="s">
        <v>101</v>
      </c>
      <c r="C13" s="10" t="s">
        <v>57</v>
      </c>
      <c r="D13" s="10" t="s">
        <v>169</v>
      </c>
      <c r="E13" s="10" t="s">
        <v>58</v>
      </c>
      <c r="F13" s="20" t="s">
        <v>107</v>
      </c>
      <c r="G13" s="20">
        <v>4.5</v>
      </c>
      <c r="H13" s="20"/>
      <c r="I13" s="24"/>
    </row>
    <row r="14" spans="1:11" x14ac:dyDescent="0.4">
      <c r="A14" s="10">
        <v>2024</v>
      </c>
      <c r="B14" s="10" t="s">
        <v>101</v>
      </c>
      <c r="C14" s="10" t="s">
        <v>57</v>
      </c>
      <c r="D14" s="10" t="s">
        <v>169</v>
      </c>
      <c r="E14" s="10" t="s">
        <v>58</v>
      </c>
      <c r="F14" s="20" t="s">
        <v>109</v>
      </c>
      <c r="G14" s="20">
        <v>4.5</v>
      </c>
      <c r="H14" s="20"/>
      <c r="I14" s="24"/>
    </row>
    <row r="15" spans="1:11" x14ac:dyDescent="0.4">
      <c r="A15" s="10">
        <v>2024</v>
      </c>
      <c r="B15" s="10" t="s">
        <v>101</v>
      </c>
      <c r="C15" s="10" t="s">
        <v>57</v>
      </c>
      <c r="D15" s="10" t="s">
        <v>169</v>
      </c>
      <c r="E15" s="10" t="s">
        <v>58</v>
      </c>
      <c r="F15" s="20" t="s">
        <v>120</v>
      </c>
      <c r="G15" s="20">
        <v>4.5</v>
      </c>
      <c r="H15" s="20"/>
      <c r="I15" s="24"/>
    </row>
    <row r="16" spans="1:11" x14ac:dyDescent="0.4">
      <c r="A16" s="10">
        <v>2024</v>
      </c>
      <c r="B16" s="10" t="s">
        <v>101</v>
      </c>
      <c r="C16" s="10" t="s">
        <v>57</v>
      </c>
      <c r="D16" s="10" t="s">
        <v>169</v>
      </c>
      <c r="E16" s="10" t="s">
        <v>58</v>
      </c>
      <c r="F16" s="24" t="s">
        <v>100</v>
      </c>
      <c r="G16" s="24">
        <v>5.8</v>
      </c>
      <c r="H16" s="24"/>
      <c r="I16" s="24"/>
    </row>
    <row r="17" spans="1:9" x14ac:dyDescent="0.4">
      <c r="A17" s="10">
        <v>2024</v>
      </c>
      <c r="B17" s="10" t="s">
        <v>101</v>
      </c>
      <c r="C17" s="10" t="s">
        <v>57</v>
      </c>
      <c r="D17" s="10" t="s">
        <v>169</v>
      </c>
      <c r="E17" s="10" t="s">
        <v>58</v>
      </c>
      <c r="F17" s="10" t="s">
        <v>118</v>
      </c>
      <c r="G17" s="24">
        <v>6.6</v>
      </c>
      <c r="I17" s="24"/>
    </row>
    <row r="18" spans="1:9" x14ac:dyDescent="0.4">
      <c r="I18" s="24"/>
    </row>
    <row r="19" spans="1:9" x14ac:dyDescent="0.4">
      <c r="A19" s="10" t="s">
        <v>70</v>
      </c>
      <c r="I19" s="24"/>
    </row>
    <row r="20" spans="1:9" x14ac:dyDescent="0.4">
      <c r="I20" s="24"/>
    </row>
    <row r="21" spans="1:9" x14ac:dyDescent="0.4">
      <c r="A21" s="15" t="s">
        <v>0</v>
      </c>
    </row>
  </sheetData>
  <hyperlinks>
    <hyperlink ref="A21" location="Contents!A1" display="Contents" xr:uid="{B8213716-E92C-4C8B-B558-1625E3EFED48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78938-5F07-436D-A196-2327153EC3B7}">
  <dimension ref="A1:K23"/>
  <sheetViews>
    <sheetView workbookViewId="0">
      <selection activeCell="K18" sqref="K18"/>
    </sheetView>
  </sheetViews>
  <sheetFormatPr defaultRowHeight="15" x14ac:dyDescent="0.4"/>
  <cols>
    <col min="1" max="1" width="23.453125" style="10" bestFit="1" customWidth="1"/>
    <col min="2" max="2" width="9.7265625" style="10" bestFit="1" customWidth="1"/>
    <col min="3" max="3" width="15.54296875" style="10" bestFit="1" customWidth="1"/>
    <col min="4" max="4" width="13.1796875" style="10" bestFit="1" customWidth="1"/>
    <col min="5" max="5" width="10.1796875" style="10" bestFit="1" customWidth="1"/>
    <col min="6" max="6" width="15.7265625" style="10" bestFit="1" customWidth="1"/>
    <col min="7" max="7" width="13" style="10" bestFit="1" customWidth="1"/>
    <col min="8" max="8" width="10.26953125" style="10" bestFit="1" customWidth="1"/>
    <col min="9" max="9" width="9.54296875" style="10" bestFit="1" customWidth="1"/>
    <col min="10" max="10" width="14" style="10" bestFit="1" customWidth="1"/>
    <col min="11" max="11" width="19.453125" style="10" bestFit="1" customWidth="1"/>
  </cols>
  <sheetData>
    <row r="1" spans="1:11" x14ac:dyDescent="0.4">
      <c r="A1" s="10" t="s">
        <v>234</v>
      </c>
    </row>
    <row r="3" spans="1:11" x14ac:dyDescent="0.4">
      <c r="A3" s="10" t="s">
        <v>256</v>
      </c>
      <c r="B3" s="10" t="s">
        <v>250</v>
      </c>
      <c r="C3" s="10" t="s">
        <v>137</v>
      </c>
      <c r="D3" s="10" t="s">
        <v>133</v>
      </c>
      <c r="E3" s="10" t="s">
        <v>136</v>
      </c>
      <c r="F3" s="10" t="s">
        <v>251</v>
      </c>
      <c r="G3" s="10" t="s">
        <v>252</v>
      </c>
      <c r="H3" s="10" t="s">
        <v>138</v>
      </c>
      <c r="I3" s="10" t="s">
        <v>255</v>
      </c>
      <c r="J3" s="10" t="s">
        <v>253</v>
      </c>
      <c r="K3" s="10" t="s">
        <v>268</v>
      </c>
    </row>
    <row r="4" spans="1:11" x14ac:dyDescent="0.4">
      <c r="A4" s="10" t="s">
        <v>248</v>
      </c>
      <c r="B4" s="20">
        <v>295.03725327999996</v>
      </c>
      <c r="C4" s="20">
        <v>15.756942460000001</v>
      </c>
      <c r="D4" s="20">
        <v>106.21346065</v>
      </c>
      <c r="E4" s="20">
        <v>2.6745943999999997</v>
      </c>
      <c r="F4" s="20">
        <v>20.874104369999998</v>
      </c>
      <c r="G4" s="20">
        <v>14.598900810000002</v>
      </c>
      <c r="H4" s="20">
        <v>0</v>
      </c>
      <c r="I4" s="20">
        <v>1.6956E-4</v>
      </c>
      <c r="J4" s="20">
        <v>3.0234598500000001</v>
      </c>
      <c r="K4" s="21">
        <v>458.17888537999994</v>
      </c>
    </row>
    <row r="5" spans="1:11" x14ac:dyDescent="0.4">
      <c r="A5" s="10" t="s">
        <v>249</v>
      </c>
      <c r="B5" s="20">
        <v>187.28344124</v>
      </c>
      <c r="C5" s="20">
        <v>10.598020680000001</v>
      </c>
      <c r="D5" s="20">
        <v>34.215093109999998</v>
      </c>
      <c r="E5" s="20">
        <v>5.1790000000000004E-5</v>
      </c>
      <c r="F5" s="20">
        <v>79.445438760000002</v>
      </c>
      <c r="G5" s="20">
        <v>23.53900217</v>
      </c>
      <c r="H5" s="20">
        <v>0</v>
      </c>
      <c r="I5" s="20">
        <v>0</v>
      </c>
      <c r="J5" s="20">
        <v>3.4981131100000002</v>
      </c>
      <c r="K5" s="21">
        <v>338.57916086</v>
      </c>
    </row>
    <row r="6" spans="1:11" x14ac:dyDescent="0.4">
      <c r="A6" s="10" t="s">
        <v>257</v>
      </c>
      <c r="B6" s="20">
        <v>47.288221263337618</v>
      </c>
      <c r="C6" s="20">
        <v>10.464906497996122</v>
      </c>
      <c r="D6" s="20">
        <v>17.745751405662787</v>
      </c>
      <c r="E6" s="20">
        <v>12.356640696187057</v>
      </c>
      <c r="F6" s="20">
        <v>1.2973043125802475</v>
      </c>
      <c r="G6" s="20">
        <v>2.6114128679236233</v>
      </c>
      <c r="H6" s="20">
        <v>0.34853732468038001</v>
      </c>
      <c r="I6" s="20">
        <v>0.65633133810773547</v>
      </c>
      <c r="J6" s="20">
        <v>1.8683975417987379E-2</v>
      </c>
      <c r="K6" s="21">
        <v>92.787789681893557</v>
      </c>
    </row>
    <row r="7" spans="1:11" x14ac:dyDescent="0.4">
      <c r="A7" s="10" t="s">
        <v>258</v>
      </c>
      <c r="B7" s="20">
        <v>40.507897230946824</v>
      </c>
      <c r="C7" s="20">
        <v>16.574073791267935</v>
      </c>
      <c r="D7" s="20">
        <v>22.642564881516162</v>
      </c>
      <c r="E7" s="20">
        <v>16.019192964851442</v>
      </c>
      <c r="F7" s="20">
        <v>1.949851299729634</v>
      </c>
      <c r="G7" s="20">
        <v>4.5607355148344872</v>
      </c>
      <c r="H7" s="20">
        <v>0.11051334867539411</v>
      </c>
      <c r="I7" s="20">
        <v>0.89241170685843807</v>
      </c>
      <c r="J7" s="20">
        <v>2.4500287094131268E-2</v>
      </c>
      <c r="K7" s="21">
        <v>103.28174102577445</v>
      </c>
    </row>
    <row r="8" spans="1:11" x14ac:dyDescent="0.4">
      <c r="A8" s="10" t="s">
        <v>259</v>
      </c>
      <c r="B8" s="20">
        <v>99.716326774151383</v>
      </c>
      <c r="C8" s="20">
        <v>85.158313488095018</v>
      </c>
      <c r="D8" s="20">
        <v>51.387034833943872</v>
      </c>
      <c r="E8" s="20">
        <v>58.3936350324812</v>
      </c>
      <c r="F8" s="20">
        <v>1.8879469576901187</v>
      </c>
      <c r="G8" s="20">
        <v>17.006535685491201</v>
      </c>
      <c r="H8" s="20">
        <v>2.6882899516147125</v>
      </c>
      <c r="I8" s="20">
        <v>6.7355140406669829</v>
      </c>
      <c r="J8" s="20">
        <v>0.35602213348788014</v>
      </c>
      <c r="K8" s="21">
        <v>323.32961889762242</v>
      </c>
    </row>
    <row r="9" spans="1:11" x14ac:dyDescent="0.4">
      <c r="A9" s="10" t="s">
        <v>260</v>
      </c>
      <c r="B9" s="20">
        <v>66.37288264581521</v>
      </c>
      <c r="C9" s="20">
        <v>59.921804752642458</v>
      </c>
      <c r="D9" s="20">
        <v>26.250756443918952</v>
      </c>
      <c r="E9" s="20">
        <v>30.854623391270941</v>
      </c>
      <c r="F9" s="20">
        <v>0</v>
      </c>
      <c r="G9" s="20">
        <v>4.684480147473657</v>
      </c>
      <c r="H9" s="20">
        <v>5.5170412928614674</v>
      </c>
      <c r="I9" s="20">
        <v>3.2356496849484357</v>
      </c>
      <c r="J9" s="20">
        <v>0</v>
      </c>
      <c r="K9" s="21">
        <v>196.83723835893113</v>
      </c>
    </row>
    <row r="10" spans="1:11" x14ac:dyDescent="0.4">
      <c r="A10" s="10" t="s">
        <v>261</v>
      </c>
      <c r="B10" s="20">
        <v>100.80747671767072</v>
      </c>
      <c r="C10" s="20">
        <v>120.90457124811081</v>
      </c>
      <c r="D10" s="20">
        <v>26.121556395920706</v>
      </c>
      <c r="E10" s="20">
        <v>27.509024420740744</v>
      </c>
      <c r="F10" s="20">
        <v>0</v>
      </c>
      <c r="G10" s="20">
        <v>9.1788236242770278</v>
      </c>
      <c r="H10" s="20">
        <v>5.9478430911680471</v>
      </c>
      <c r="I10" s="20">
        <v>0.92468848341840837</v>
      </c>
      <c r="J10" s="20">
        <v>0</v>
      </c>
      <c r="K10" s="21">
        <v>291.39398398130652</v>
      </c>
    </row>
    <row r="11" spans="1:11" x14ac:dyDescent="0.4">
      <c r="A11" s="10" t="s">
        <v>262</v>
      </c>
      <c r="B11" s="20">
        <v>2.2019935840782652</v>
      </c>
      <c r="C11" s="20">
        <v>91.539974479887604</v>
      </c>
      <c r="D11" s="20">
        <v>48.385240569037492</v>
      </c>
      <c r="E11" s="20">
        <v>39.847471145468596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1">
        <v>181.97467977847197</v>
      </c>
    </row>
    <row r="12" spans="1:11" x14ac:dyDescent="0.4">
      <c r="A12" s="10" t="s">
        <v>263</v>
      </c>
      <c r="B12" s="20">
        <v>839.2154927360001</v>
      </c>
      <c r="C12" s="20">
        <v>410.91860739799995</v>
      </c>
      <c r="D12" s="20">
        <v>332.96145828999994</v>
      </c>
      <c r="E12" s="20">
        <v>187.65523384099998</v>
      </c>
      <c r="F12" s="20">
        <v>105.4546457</v>
      </c>
      <c r="G12" s="20">
        <v>76.179890820000011</v>
      </c>
      <c r="H12" s="20">
        <v>14.612225008999999</v>
      </c>
      <c r="I12" s="20">
        <v>12.444764814000003</v>
      </c>
      <c r="J12" s="20">
        <v>6.9207793559999988</v>
      </c>
      <c r="K12" s="21">
        <v>1986.3630979639997</v>
      </c>
    </row>
    <row r="14" spans="1:11" x14ac:dyDescent="0.4">
      <c r="A14" s="10" t="s">
        <v>1</v>
      </c>
    </row>
    <row r="15" spans="1:11" x14ac:dyDescent="0.4">
      <c r="J15" s="14"/>
    </row>
    <row r="16" spans="1:11" x14ac:dyDescent="0.4">
      <c r="A16" s="15" t="s">
        <v>0</v>
      </c>
      <c r="J16" s="14"/>
    </row>
    <row r="19" spans="2:10" x14ac:dyDescent="0.4">
      <c r="J19" s="14"/>
    </row>
    <row r="21" spans="2:10" x14ac:dyDescent="0.4">
      <c r="J21" s="14"/>
    </row>
    <row r="23" spans="2:10" x14ac:dyDescent="0.4">
      <c r="B23" s="14"/>
      <c r="C23" s="14"/>
      <c r="D23" s="14"/>
      <c r="J23" s="14"/>
    </row>
  </sheetData>
  <hyperlinks>
    <hyperlink ref="A16" location="Contents!A1" display="Contents" xr:uid="{D0654691-2AA4-47E3-818C-1EE4F15FFA8A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A555C-259F-43DE-8945-7CA443B2B91A}">
  <dimension ref="A1:L13"/>
  <sheetViews>
    <sheetView workbookViewId="0">
      <selection activeCell="B3" sqref="B3:K10"/>
    </sheetView>
  </sheetViews>
  <sheetFormatPr defaultRowHeight="15" x14ac:dyDescent="0.4"/>
  <cols>
    <col min="1" max="1" width="9.81640625" style="10" bestFit="1" customWidth="1"/>
    <col min="2" max="2" width="9.7265625" style="10" bestFit="1" customWidth="1"/>
    <col min="3" max="3" width="15.54296875" style="10" bestFit="1" customWidth="1"/>
    <col min="4" max="4" width="13.1796875" style="10" bestFit="1" customWidth="1"/>
    <col min="5" max="5" width="10.1796875" style="10" bestFit="1" customWidth="1"/>
    <col min="6" max="6" width="15.7265625" style="10" bestFit="1" customWidth="1"/>
    <col min="7" max="7" width="13" style="10" bestFit="1" customWidth="1"/>
    <col min="8" max="8" width="10.26953125" style="10" bestFit="1" customWidth="1"/>
    <col min="9" max="9" width="9.54296875" style="10" bestFit="1" customWidth="1"/>
    <col min="10" max="10" width="14" style="10" bestFit="1" customWidth="1"/>
    <col min="11" max="11" width="7.54296875" style="10" bestFit="1" customWidth="1"/>
    <col min="12" max="12" width="8.7265625" style="10"/>
  </cols>
  <sheetData>
    <row r="1" spans="1:11" x14ac:dyDescent="0.4">
      <c r="A1" s="10" t="s">
        <v>233</v>
      </c>
    </row>
    <row r="3" spans="1:11" x14ac:dyDescent="0.4">
      <c r="B3" s="10" t="s">
        <v>250</v>
      </c>
      <c r="C3" s="10" t="s">
        <v>137</v>
      </c>
      <c r="D3" s="10" t="s">
        <v>133</v>
      </c>
      <c r="E3" s="10" t="s">
        <v>136</v>
      </c>
      <c r="F3" s="10" t="s">
        <v>251</v>
      </c>
      <c r="G3" s="10" t="s">
        <v>252</v>
      </c>
      <c r="H3" s="10" t="s">
        <v>138</v>
      </c>
      <c r="I3" s="10" t="s">
        <v>255</v>
      </c>
      <c r="J3" s="10" t="s">
        <v>253</v>
      </c>
      <c r="K3" s="10" t="s">
        <v>263</v>
      </c>
    </row>
    <row r="4" spans="1:11" x14ac:dyDescent="0.4">
      <c r="A4" s="10" t="s">
        <v>264</v>
      </c>
      <c r="B4" s="20">
        <v>791.61604868099994</v>
      </c>
      <c r="C4" s="20">
        <v>456.08022071500005</v>
      </c>
      <c r="D4" s="20">
        <v>341.54707115699995</v>
      </c>
      <c r="E4" s="20">
        <v>185.16508770099998</v>
      </c>
      <c r="F4" s="20">
        <v>85.872708058999976</v>
      </c>
      <c r="G4" s="20">
        <v>55.243549540000004</v>
      </c>
      <c r="H4" s="20">
        <v>12.746941027000002</v>
      </c>
      <c r="I4" s="20">
        <v>10.16657017</v>
      </c>
      <c r="J4" s="20">
        <v>0</v>
      </c>
      <c r="K4" s="20">
        <v>1938.4381970499999</v>
      </c>
    </row>
    <row r="5" spans="1:11" x14ac:dyDescent="0.4">
      <c r="A5" s="10" t="s">
        <v>265</v>
      </c>
      <c r="B5" s="20">
        <v>825.44657671999994</v>
      </c>
      <c r="C5" s="20">
        <v>456.89581412200005</v>
      </c>
      <c r="D5" s="20">
        <v>342.59022413199995</v>
      </c>
      <c r="E5" s="20">
        <v>191.79599068800002</v>
      </c>
      <c r="F5" s="20">
        <v>89.609698451999989</v>
      </c>
      <c r="G5" s="20">
        <v>65.58173348599999</v>
      </c>
      <c r="H5" s="20">
        <v>11.480406743000001</v>
      </c>
      <c r="I5" s="20">
        <v>13.088238035</v>
      </c>
      <c r="J5" s="20">
        <v>0</v>
      </c>
      <c r="K5" s="20">
        <v>1996.488682378</v>
      </c>
    </row>
    <row r="6" spans="1:11" x14ac:dyDescent="0.4">
      <c r="A6" s="10" t="s">
        <v>266</v>
      </c>
      <c r="B6" s="20">
        <v>656.20493768999995</v>
      </c>
      <c r="C6" s="20">
        <v>424.36394766899991</v>
      </c>
      <c r="D6" s="20">
        <v>282.23500908199998</v>
      </c>
      <c r="E6" s="20">
        <v>177.14721809700001</v>
      </c>
      <c r="F6" s="20">
        <v>69.957640994999991</v>
      </c>
      <c r="G6" s="20">
        <v>57.708903900999999</v>
      </c>
      <c r="H6" s="20">
        <v>10.657768701999998</v>
      </c>
      <c r="I6" s="20">
        <v>11.252047682999999</v>
      </c>
      <c r="J6" s="20">
        <v>0</v>
      </c>
      <c r="K6" s="20">
        <v>1689.5274738190001</v>
      </c>
    </row>
    <row r="7" spans="1:11" x14ac:dyDescent="0.4">
      <c r="A7" s="10" t="s">
        <v>267</v>
      </c>
      <c r="B7" s="20">
        <v>645.71553335999999</v>
      </c>
      <c r="C7" s="20">
        <v>395.01241796199997</v>
      </c>
      <c r="D7" s="20">
        <v>273.23400907299998</v>
      </c>
      <c r="E7" s="20">
        <v>165.59616592200001</v>
      </c>
      <c r="F7" s="20">
        <v>69.963331251</v>
      </c>
      <c r="G7" s="20">
        <v>58.641621473999997</v>
      </c>
      <c r="H7" s="20">
        <v>11.743999554999998</v>
      </c>
      <c r="I7" s="20">
        <v>10.582555552999999</v>
      </c>
      <c r="J7" s="20">
        <v>8.7933650000000002E-2</v>
      </c>
      <c r="K7" s="20">
        <v>1630.5775678</v>
      </c>
    </row>
    <row r="8" spans="1:11" x14ac:dyDescent="0.4">
      <c r="A8" s="10" t="s">
        <v>299</v>
      </c>
      <c r="B8" s="20">
        <v>823.27784759700012</v>
      </c>
      <c r="C8" s="20">
        <v>415.85467971200001</v>
      </c>
      <c r="D8" s="20">
        <v>326.28549813299992</v>
      </c>
      <c r="E8" s="20">
        <v>190.16464424700001</v>
      </c>
      <c r="F8" s="20">
        <v>96.825396639999994</v>
      </c>
      <c r="G8" s="20">
        <v>74.143173269000002</v>
      </c>
      <c r="H8" s="20">
        <v>14.235725158999998</v>
      </c>
      <c r="I8" s="20">
        <v>12.173398550999998</v>
      </c>
      <c r="J8" s="20">
        <v>2.5508821209999999</v>
      </c>
      <c r="K8" s="20">
        <v>1955.5112454290002</v>
      </c>
    </row>
    <row r="9" spans="1:11" x14ac:dyDescent="0.4">
      <c r="A9" s="10" t="s">
        <v>305</v>
      </c>
      <c r="B9" s="20">
        <v>839.2154927360001</v>
      </c>
      <c r="C9" s="20">
        <v>410.91860739799995</v>
      </c>
      <c r="D9" s="20">
        <v>332.96145828999994</v>
      </c>
      <c r="E9" s="20">
        <v>187.65523384099998</v>
      </c>
      <c r="F9" s="20">
        <v>105.4546457</v>
      </c>
      <c r="G9" s="20">
        <v>76.179890820000011</v>
      </c>
      <c r="H9" s="20">
        <v>14.612225008999999</v>
      </c>
      <c r="I9" s="20">
        <v>12.444764814000003</v>
      </c>
      <c r="J9" s="20">
        <v>6.9207793559999988</v>
      </c>
      <c r="K9" s="20">
        <v>1986.363097964</v>
      </c>
    </row>
    <row r="11" spans="1:11" x14ac:dyDescent="0.4">
      <c r="A11" s="10" t="s">
        <v>1</v>
      </c>
    </row>
    <row r="13" spans="1:11" x14ac:dyDescent="0.4">
      <c r="A13" s="15" t="s">
        <v>0</v>
      </c>
    </row>
  </sheetData>
  <hyperlinks>
    <hyperlink ref="A13" location="Contents!A1" display="Contents" xr:uid="{E49464A5-690F-4E52-91AD-664C8C7CDA91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9C102-49CB-4D0E-8606-7BD8A3B04AE5}">
  <dimension ref="A1:I16"/>
  <sheetViews>
    <sheetView workbookViewId="0">
      <selection activeCell="B3" sqref="B3:B12"/>
    </sheetView>
  </sheetViews>
  <sheetFormatPr defaultRowHeight="15" x14ac:dyDescent="0.4"/>
  <cols>
    <col min="1" max="1" width="39" style="10" bestFit="1" customWidth="1"/>
    <col min="2" max="2" width="13.81640625" style="10" bestFit="1" customWidth="1"/>
    <col min="3" max="9" width="8.7265625" style="10"/>
  </cols>
  <sheetData>
    <row r="1" spans="1:4" x14ac:dyDescent="0.4">
      <c r="A1" s="10" t="s">
        <v>269</v>
      </c>
    </row>
    <row r="3" spans="1:4" x14ac:dyDescent="0.4">
      <c r="B3" s="10" t="s">
        <v>75</v>
      </c>
    </row>
    <row r="4" spans="1:4" x14ac:dyDescent="0.4">
      <c r="A4" s="11" t="s">
        <v>250</v>
      </c>
      <c r="B4" s="11">
        <v>0.6074684182624549</v>
      </c>
    </row>
    <row r="5" spans="1:4" x14ac:dyDescent="0.4">
      <c r="A5" s="11" t="s">
        <v>133</v>
      </c>
      <c r="B5" s="11">
        <v>0.16894804338396835</v>
      </c>
    </row>
    <row r="6" spans="1:4" x14ac:dyDescent="0.4">
      <c r="A6" s="11" t="s">
        <v>251</v>
      </c>
      <c r="B6" s="11">
        <v>0.13819559460180622</v>
      </c>
    </row>
    <row r="7" spans="1:4" x14ac:dyDescent="0.4">
      <c r="A7" s="11" t="s">
        <v>252</v>
      </c>
      <c r="B7" s="11">
        <v>4.026311551622197E-2</v>
      </c>
    </row>
    <row r="8" spans="1:4" x14ac:dyDescent="0.4">
      <c r="A8" s="11" t="s">
        <v>137</v>
      </c>
      <c r="B8" s="11">
        <v>3.5068746921757696E-2</v>
      </c>
    </row>
    <row r="9" spans="1:4" x14ac:dyDescent="0.4">
      <c r="A9" s="11" t="s">
        <v>253</v>
      </c>
      <c r="B9" s="12">
        <v>8.5420856700547405E-3</v>
      </c>
      <c r="D9" s="22"/>
    </row>
    <row r="10" spans="1:4" x14ac:dyDescent="0.4">
      <c r="A10" s="10" t="s">
        <v>136</v>
      </c>
      <c r="B10" s="12">
        <v>1.5139956437361368E-3</v>
      </c>
    </row>
    <row r="11" spans="1:4" x14ac:dyDescent="0.4">
      <c r="B11" s="12"/>
    </row>
    <row r="12" spans="1:4" x14ac:dyDescent="0.4">
      <c r="A12" s="10" t="s">
        <v>74</v>
      </c>
      <c r="B12" s="14">
        <v>848983</v>
      </c>
    </row>
    <row r="14" spans="1:4" x14ac:dyDescent="0.4">
      <c r="A14" s="10" t="s">
        <v>1</v>
      </c>
    </row>
    <row r="16" spans="1:4" x14ac:dyDescent="0.4">
      <c r="A16" s="15" t="s">
        <v>0</v>
      </c>
    </row>
  </sheetData>
  <hyperlinks>
    <hyperlink ref="A16" location="Contents!A1" display="Contents" xr:uid="{656623AD-A39F-4AE1-A376-794A43FAB1E1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A19D0-CBFC-488C-AB4C-162D7426381B}">
  <dimension ref="A1:F14"/>
  <sheetViews>
    <sheetView workbookViewId="0">
      <selection activeCell="J14" sqref="J14"/>
    </sheetView>
  </sheetViews>
  <sheetFormatPr defaultRowHeight="15" x14ac:dyDescent="0.4"/>
  <cols>
    <col min="1" max="1" width="14.1796875" style="10" bestFit="1" customWidth="1"/>
    <col min="2" max="2" width="16.26953125" style="10" bestFit="1" customWidth="1"/>
    <col min="3" max="3" width="22.81640625" style="10" bestFit="1" customWidth="1"/>
    <col min="4" max="6" width="8.7265625" style="10"/>
  </cols>
  <sheetData>
    <row r="1" spans="1:3" x14ac:dyDescent="0.4">
      <c r="A1" s="10" t="s">
        <v>230</v>
      </c>
    </row>
    <row r="3" spans="1:3" x14ac:dyDescent="0.4">
      <c r="B3" s="10" t="s">
        <v>248</v>
      </c>
      <c r="C3" s="10" t="s">
        <v>249</v>
      </c>
    </row>
    <row r="4" spans="1:3" x14ac:dyDescent="0.4">
      <c r="A4" s="10" t="s">
        <v>250</v>
      </c>
      <c r="B4" s="11">
        <v>0.66824225863237463</v>
      </c>
      <c r="C4" s="11">
        <v>0.53529514621025887</v>
      </c>
    </row>
    <row r="5" spans="1:3" x14ac:dyDescent="0.4">
      <c r="A5" s="10" t="s">
        <v>133</v>
      </c>
      <c r="B5" s="11">
        <v>0.21815055961302365</v>
      </c>
      <c r="C5" s="11">
        <v>0.11051654443907306</v>
      </c>
    </row>
    <row r="6" spans="1:3" x14ac:dyDescent="0.4">
      <c r="A6" s="10" t="s">
        <v>251</v>
      </c>
      <c r="B6" s="11">
        <v>4.6841201549464424E-2</v>
      </c>
      <c r="C6" s="11">
        <v>0.24668545508778786</v>
      </c>
    </row>
    <row r="7" spans="1:3" x14ac:dyDescent="0.4">
      <c r="A7" s="10" t="s">
        <v>137</v>
      </c>
      <c r="B7" s="11">
        <v>3.601920157977815E-2</v>
      </c>
      <c r="C7" s="11">
        <v>3.3940014194172162E-2</v>
      </c>
    </row>
    <row r="8" spans="1:3" x14ac:dyDescent="0.4">
      <c r="A8" s="10" t="s">
        <v>252</v>
      </c>
      <c r="B8" s="11">
        <v>2.1905997137518216E-2</v>
      </c>
      <c r="C8" s="11">
        <v>6.2063503491972066E-2</v>
      </c>
    </row>
    <row r="9" spans="1:3" x14ac:dyDescent="0.4">
      <c r="A9" s="10" t="s">
        <v>136</v>
      </c>
      <c r="B9" s="11">
        <v>2.788862737286099E-3</v>
      </c>
      <c r="C9" s="23">
        <v>0</v>
      </c>
    </row>
    <row r="10" spans="1:3" x14ac:dyDescent="0.4">
      <c r="A10" s="10" t="s">
        <v>253</v>
      </c>
      <c r="B10" s="12">
        <v>5.2566681046490715E-3</v>
      </c>
      <c r="C10" s="11">
        <v>2.788862737286099E-3</v>
      </c>
    </row>
    <row r="12" spans="1:3" x14ac:dyDescent="0.4">
      <c r="A12" s="10" t="s">
        <v>1</v>
      </c>
    </row>
    <row r="14" spans="1:3" x14ac:dyDescent="0.4">
      <c r="A14" s="15" t="s">
        <v>0</v>
      </c>
    </row>
  </sheetData>
  <hyperlinks>
    <hyperlink ref="A14" location="Contents!A1" display="Contents" xr:uid="{45403169-A6C7-4E0D-9C4E-B8829CFBF14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51</vt:i4>
      </vt:variant>
    </vt:vector>
  </HeadingPairs>
  <TitlesOfParts>
    <vt:vector size="51" baseType="lpstr">
      <vt:lpstr>Contents</vt:lpstr>
      <vt:lpstr>Figure 1</vt:lpstr>
      <vt:lpstr>Table 1</vt:lpstr>
      <vt:lpstr>Figure 2</vt:lpstr>
      <vt:lpstr>Figure 3</vt:lpstr>
      <vt:lpstr>Table 2</vt:lpstr>
      <vt:lpstr>Figure 4</vt:lpstr>
      <vt:lpstr>Figure 5</vt:lpstr>
      <vt:lpstr>Figure 6</vt:lpstr>
      <vt:lpstr>Table 3</vt:lpstr>
      <vt:lpstr>Figure 7</vt:lpstr>
      <vt:lpstr>Figure 8</vt:lpstr>
      <vt:lpstr>Table 4</vt:lpstr>
      <vt:lpstr>Table 5</vt:lpstr>
      <vt:lpstr>Figure 9</vt:lpstr>
      <vt:lpstr>Table 6</vt:lpstr>
      <vt:lpstr>Figure 10</vt:lpstr>
      <vt:lpstr>Table 7</vt:lpstr>
      <vt:lpstr>Figure 11</vt:lpstr>
      <vt:lpstr>Figure 12</vt:lpstr>
      <vt:lpstr>Table 8</vt:lpstr>
      <vt:lpstr>Figure 13</vt:lpstr>
      <vt:lpstr>Figure 14</vt:lpstr>
      <vt:lpstr>Figure 15</vt:lpstr>
      <vt:lpstr>Figure 16</vt:lpstr>
      <vt:lpstr>Figure 17</vt:lpstr>
      <vt:lpstr>Figure 18</vt:lpstr>
      <vt:lpstr>Figure 19</vt:lpstr>
      <vt:lpstr>Figure 20</vt:lpstr>
      <vt:lpstr>Figure 21</vt:lpstr>
      <vt:lpstr>Table 9</vt:lpstr>
      <vt:lpstr>Figure 22</vt:lpstr>
      <vt:lpstr>Figure 23</vt:lpstr>
      <vt:lpstr>Table 10</vt:lpstr>
      <vt:lpstr>Figure 24</vt:lpstr>
      <vt:lpstr>Figure 25</vt:lpstr>
      <vt:lpstr>Figure 26</vt:lpstr>
      <vt:lpstr>Table 11</vt:lpstr>
      <vt:lpstr>Figure 27</vt:lpstr>
      <vt:lpstr>Figure 28</vt:lpstr>
      <vt:lpstr>Table 12</vt:lpstr>
      <vt:lpstr>Figure 29</vt:lpstr>
      <vt:lpstr>Figure 30</vt:lpstr>
      <vt:lpstr>Table 13</vt:lpstr>
      <vt:lpstr>Figure 31</vt:lpstr>
      <vt:lpstr>Table 14</vt:lpstr>
      <vt:lpstr>Figure 32</vt:lpstr>
      <vt:lpstr>Figure 33</vt:lpstr>
      <vt:lpstr>Figure 34</vt:lpstr>
      <vt:lpstr>Figure 35</vt:lpstr>
      <vt:lpstr>Figure 36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Mawhinney</dc:creator>
  <cp:lastModifiedBy>Andy Mawhinney</cp:lastModifiedBy>
  <dcterms:created xsi:type="dcterms:W3CDTF">2024-09-12T10:15:02Z</dcterms:created>
  <dcterms:modified xsi:type="dcterms:W3CDTF">2025-08-14T07:54:52Z</dcterms:modified>
</cp:coreProperties>
</file>