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RKETS GROUP\REMM\Publication\Report\Quarterly\2025 Q3 QREMM\"/>
    </mc:Choice>
  </mc:AlternateContent>
  <xr:revisionPtr revIDLastSave="0" documentId="13_ncr:1_{7E878100-30F5-4C57-9E9D-55FC9135B351}" xr6:coauthVersionLast="47" xr6:coauthVersionMax="47" xr10:uidLastSave="{00000000-0000-0000-0000-000000000000}"/>
  <bookViews>
    <workbookView xWindow="22932" yWindow="-12360" windowWidth="30936" windowHeight="16776" firstSheet="36" activeTab="46" xr2:uid="{E6D6147F-4DC4-4F34-A762-C084893362F4}"/>
  </bookViews>
  <sheets>
    <sheet name="Contents" sheetId="2" r:id="rId1"/>
    <sheet name="Figure 1" sheetId="4" r:id="rId2"/>
    <sheet name="Table 1" sheetId="5" r:id="rId3"/>
    <sheet name="Figure 2" sheetId="6" r:id="rId4"/>
    <sheet name="Figure 3" sheetId="7" r:id="rId5"/>
    <sheet name="Table 2" sheetId="8" r:id="rId6"/>
    <sheet name="Figure 4" sheetId="9" r:id="rId7"/>
    <sheet name="Figure 5" sheetId="10" r:id="rId8"/>
    <sheet name="Figure 6" sheetId="11" r:id="rId9"/>
    <sheet name="Table 3" sheetId="12" r:id="rId10"/>
    <sheet name="Figure 7" sheetId="13" r:id="rId11"/>
    <sheet name="Figure 8" sheetId="14" r:id="rId12"/>
    <sheet name="Table 4" sheetId="15" r:id="rId13"/>
    <sheet name="Table 5" sheetId="18" r:id="rId14"/>
    <sheet name="Figure 9" sheetId="19" r:id="rId15"/>
    <sheet name="Table 6" sheetId="20" r:id="rId16"/>
    <sheet name="Figure 10" sheetId="21" r:id="rId17"/>
    <sheet name="Table 7" sheetId="22" r:id="rId18"/>
    <sheet name="Figure 11" sheetId="23" r:id="rId19"/>
    <sheet name="Figure 12" sheetId="24" r:id="rId20"/>
    <sheet name="Table 8" sheetId="26" r:id="rId21"/>
    <sheet name="Figure 13" sheetId="25" r:id="rId22"/>
    <sheet name="Figure 14" sheetId="28" r:id="rId23"/>
    <sheet name="Figure 15" sheetId="64" r:id="rId24"/>
    <sheet name="Figure 16" sheetId="65" r:id="rId25"/>
    <sheet name="Figure 17" sheetId="66" r:id="rId26"/>
    <sheet name="Figure 18" sheetId="67" r:id="rId27"/>
    <sheet name="Figure 19" sheetId="68" r:id="rId28"/>
    <sheet name="Figure 20" sheetId="31" r:id="rId29"/>
    <sheet name="Figure 21" sheetId="32" r:id="rId30"/>
    <sheet name="Table 9" sheetId="33" r:id="rId31"/>
    <sheet name="Figure 22" sheetId="34" r:id="rId32"/>
    <sheet name="Figure 23" sheetId="35" r:id="rId33"/>
    <sheet name="Table 10" sheetId="36" r:id="rId34"/>
    <sheet name="Figure 24" sheetId="37" r:id="rId35"/>
    <sheet name="Figure 25" sheetId="38" r:id="rId36"/>
    <sheet name="Figure 26" sheetId="39" r:id="rId37"/>
    <sheet name="Table 11" sheetId="40" r:id="rId38"/>
    <sheet name="Figure 27" sheetId="41" r:id="rId39"/>
    <sheet name="Figure 28" sheetId="42" r:id="rId40"/>
    <sheet name="Table 12" sheetId="43" r:id="rId41"/>
    <sheet name="Figure 29" sheetId="44" r:id="rId42"/>
    <sheet name="Figure 30" sheetId="46" r:id="rId43"/>
    <sheet name="Table 13" sheetId="45" r:id="rId44"/>
    <sheet name="Figure 31" sheetId="48" r:id="rId45"/>
    <sheet name="Table 14" sheetId="47" r:id="rId46"/>
    <sheet name="Figure 32" sheetId="50" r:id="rId47"/>
    <sheet name="Figure 33" sheetId="69" r:id="rId48"/>
    <sheet name="Figure 34" sheetId="54" r:id="rId49"/>
    <sheet name="Figure 35" sheetId="55" r:id="rId50"/>
    <sheet name="Figure 36" sheetId="56" r:id="rId51"/>
  </sheets>
  <externalReferences>
    <externalReference r:id="rId5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6" l="1"/>
  <c r="B3" i="56"/>
  <c r="C3" i="56"/>
  <c r="D3" i="56"/>
  <c r="E3" i="56"/>
  <c r="G3" i="55"/>
  <c r="A3" i="55"/>
  <c r="B3" i="55"/>
  <c r="C3" i="55"/>
  <c r="D3" i="55"/>
  <c r="E3" i="55"/>
  <c r="F3" i="55"/>
  <c r="G3" i="54"/>
  <c r="A3" i="54"/>
  <c r="B3" i="54"/>
  <c r="C3" i="54"/>
  <c r="D3" i="54"/>
  <c r="E3" i="54"/>
  <c r="F3" i="54"/>
</calcChain>
</file>

<file path=xl/sharedStrings.xml><?xml version="1.0" encoding="utf-8"?>
<sst xmlns="http://schemas.openxmlformats.org/spreadsheetml/2006/main" count="1746" uniqueCount="307">
  <si>
    <t>Contents</t>
  </si>
  <si>
    <t>Source: NIEN</t>
  </si>
  <si>
    <t>Connections</t>
  </si>
  <si>
    <t>Suppliers</t>
  </si>
  <si>
    <t>Figure 1</t>
  </si>
  <si>
    <t>Table 1</t>
  </si>
  <si>
    <t>Figure 2</t>
  </si>
  <si>
    <t>Figure 3</t>
  </si>
  <si>
    <t>Table 2</t>
  </si>
  <si>
    <t>Figure 4</t>
  </si>
  <si>
    <t>Figure 5</t>
  </si>
  <si>
    <t>Figure 6</t>
  </si>
  <si>
    <t>Table 3</t>
  </si>
  <si>
    <t>Figure 7</t>
  </si>
  <si>
    <t>Figure 8</t>
  </si>
  <si>
    <t>Table 4</t>
  </si>
  <si>
    <t>Figure 9</t>
  </si>
  <si>
    <t>Table 5</t>
  </si>
  <si>
    <t>Table 6</t>
  </si>
  <si>
    <t>Figure 10</t>
  </si>
  <si>
    <t>Table 7</t>
  </si>
  <si>
    <t>Figure 11</t>
  </si>
  <si>
    <t>Figure 12</t>
  </si>
  <si>
    <t>Figure 13</t>
  </si>
  <si>
    <t>Figure 14</t>
  </si>
  <si>
    <t>Table 9</t>
  </si>
  <si>
    <t>Table 10</t>
  </si>
  <si>
    <t>Figure 15</t>
  </si>
  <si>
    <t>Table 11</t>
  </si>
  <si>
    <t>Figure 27</t>
  </si>
  <si>
    <t>Figure 28</t>
  </si>
  <si>
    <t>Figure 29</t>
  </si>
  <si>
    <t>Table 12</t>
  </si>
  <si>
    <t>Figure 30</t>
  </si>
  <si>
    <t>Figure 31</t>
  </si>
  <si>
    <t>Table 13</t>
  </si>
  <si>
    <t>Figure 32</t>
  </si>
  <si>
    <t>Figure 33</t>
  </si>
  <si>
    <t>Figure 34</t>
  </si>
  <si>
    <t>Table 14</t>
  </si>
  <si>
    <t>Figure 35</t>
  </si>
  <si>
    <t>Figure 36</t>
  </si>
  <si>
    <t>Size of Customer</t>
  </si>
  <si>
    <t>Very small</t>
  </si>
  <si>
    <t>Small</t>
  </si>
  <si>
    <t>Small / Medium</t>
  </si>
  <si>
    <t>Medium</t>
  </si>
  <si>
    <t>Large &amp; Very Large</t>
  </si>
  <si>
    <t>Annual Consumption bands (MWh)</t>
  </si>
  <si>
    <t>&lt; 20</t>
  </si>
  <si>
    <t>20 – 499</t>
  </si>
  <si>
    <t>500 – 1,999</t>
  </si>
  <si>
    <t>2,000 – 19,999</t>
  </si>
  <si>
    <t>&gt;20,000</t>
  </si>
  <si>
    <t>% of I&amp;C connections</t>
  </si>
  <si>
    <t>% of I&amp;C consumption</t>
  </si>
  <si>
    <t>I&amp;C connection numbers</t>
  </si>
  <si>
    <t>Band I3 &amp; I4</t>
  </si>
  <si>
    <t>2,777,001 - 277,777,000</t>
  </si>
  <si>
    <t>Electricity - monthly I&amp;C switching</t>
  </si>
  <si>
    <t>Gas market share by distribution license area by connections</t>
  </si>
  <si>
    <t>Gas market share by supplier by connections</t>
  </si>
  <si>
    <t>Gas market share by connections</t>
  </si>
  <si>
    <t>Gas market share by distribution license area by consumption</t>
  </si>
  <si>
    <t>Gas - quarterly total change of supplier</t>
  </si>
  <si>
    <t>Gas - monthly domestic switches (G.Belfast)</t>
  </si>
  <si>
    <t>Gas I&amp;C switches by distribution licensed area</t>
  </si>
  <si>
    <t>Source: NI electricity suppliers, DESNZ, Eurostat and UR internal calculations</t>
  </si>
  <si>
    <t>Source: Eurostat, DESNZ and NI gas suppliers collated by UR</t>
  </si>
  <si>
    <t>Market Share %</t>
  </si>
  <si>
    <t>Total Customers</t>
  </si>
  <si>
    <t>Total Consumption (GWh)</t>
  </si>
  <si>
    <t>Total Domestic Connections (Customers)</t>
  </si>
  <si>
    <t>Market Share</t>
  </si>
  <si>
    <t>Figure 10 - Electricity - monthly I&amp;C switching</t>
  </si>
  <si>
    <t>Figure 20: Gas market share by distribution license area by connections</t>
  </si>
  <si>
    <t>Figure 21: Gas market share by supplier by connections</t>
  </si>
  <si>
    <t>Table 9: Gas market share by connections</t>
  </si>
  <si>
    <t>Figure 22: Gas market share by distribution license area by consumption</t>
  </si>
  <si>
    <t>Figure 23: Gas market share by supplier by consumption</t>
  </si>
  <si>
    <t>S1</t>
  </si>
  <si>
    <t>Medium domestic</t>
  </si>
  <si>
    <t>2,500 &lt; 4,999 kWh</t>
  </si>
  <si>
    <t>EU-15 Median</t>
  </si>
  <si>
    <t>NI</t>
  </si>
  <si>
    <t>S2</t>
  </si>
  <si>
    <t>Ireland</t>
  </si>
  <si>
    <t>United Kingdom</t>
  </si>
  <si>
    <t>Country</t>
  </si>
  <si>
    <t>Unit price exc VAT (p/kWh)</t>
  </si>
  <si>
    <t>Germany</t>
  </si>
  <si>
    <t>Belgium</t>
  </si>
  <si>
    <t>Denmark</t>
  </si>
  <si>
    <t>Greece</t>
  </si>
  <si>
    <t>Spain</t>
  </si>
  <si>
    <t>France</t>
  </si>
  <si>
    <t>Italy</t>
  </si>
  <si>
    <t>Luxembourg</t>
  </si>
  <si>
    <t>Netherlands</t>
  </si>
  <si>
    <t>Austria</t>
  </si>
  <si>
    <t>Portugal</t>
  </si>
  <si>
    <t>Finland</t>
  </si>
  <si>
    <t>Sweden</t>
  </si>
  <si>
    <t>UK</t>
  </si>
  <si>
    <t>Small/medium</t>
  </si>
  <si>
    <t>Large + Very Large</t>
  </si>
  <si>
    <t>20 000 MWh &lt; Consumption &lt; 150 000 MWh</t>
  </si>
  <si>
    <t>2,000 MWh &lt; Consumption &lt; 20,000 MWh</t>
  </si>
  <si>
    <t>500 MWh &lt; Consumption &lt; 2,000 MWh</t>
  </si>
  <si>
    <t>20 MWh &lt; Consumption &lt; 500 MWh</t>
  </si>
  <si>
    <t>Year</t>
  </si>
  <si>
    <t>Semester</t>
  </si>
  <si>
    <t>Distribution Licensed Area</t>
  </si>
  <si>
    <t>G.Belfast</t>
  </si>
  <si>
    <t>Ten Towns</t>
  </si>
  <si>
    <t>West</t>
  </si>
  <si>
    <t>SSE Airtricity</t>
  </si>
  <si>
    <t>Flogas</t>
  </si>
  <si>
    <t>firmus</t>
  </si>
  <si>
    <t>Go Power</t>
  </si>
  <si>
    <t>Electric Ireland</t>
  </si>
  <si>
    <t>Flogas ES</t>
  </si>
  <si>
    <t>Domestic credit (EUC1)</t>
  </si>
  <si>
    <t>2024 - 04</t>
  </si>
  <si>
    <t>2024 - 05</t>
  </si>
  <si>
    <t>2024 - 06</t>
  </si>
  <si>
    <t>2024 - 07</t>
  </si>
  <si>
    <t>2024 - 08</t>
  </si>
  <si>
    <t>2024 - 09</t>
  </si>
  <si>
    <t>Quarter</t>
  </si>
  <si>
    <t>2024 Q2</t>
  </si>
  <si>
    <t>2024 Q3</t>
  </si>
  <si>
    <t>No. of switches</t>
  </si>
  <si>
    <t>Switching rate (%)</t>
  </si>
  <si>
    <t>Band D2</t>
  </si>
  <si>
    <t>5,557 - 55,557</t>
  </si>
  <si>
    <t>Unit price incl. all taxes (p/kWh)</t>
  </si>
  <si>
    <t>Band I1</t>
  </si>
  <si>
    <t>Non Domestic (A)</t>
  </si>
  <si>
    <t>&lt;278,000</t>
  </si>
  <si>
    <t>Domestic (D) &amp; (E)</t>
  </si>
  <si>
    <t>Unit price inc all taxes (p/kWh)</t>
  </si>
  <si>
    <t>Figure 31: Gas I&amp;C switches by distribution licensed area</t>
  </si>
  <si>
    <t>Figure 30: Gas - monthly domestic switches (G.Belfast)</t>
  </si>
  <si>
    <t>Figure 29: Gas - quarterly total change of supplier</t>
  </si>
  <si>
    <t>Table 8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</si>
  <si>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</si>
  <si>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</si>
  <si>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</si>
  <si>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</si>
  <si>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</si>
  <si>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</si>
  <si>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</si>
  <si>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</si>
  <si>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Gas market share by supplier by consumption</t>
  </si>
  <si>
    <t>Figure 24</t>
  </si>
  <si>
    <t>Figure 25</t>
  </si>
  <si>
    <t>Figure 26</t>
  </si>
  <si>
    <t xml:space="preserve">Figure 24: Gas market share by consumption over time - total NI market </t>
  </si>
  <si>
    <t>Table 10: Gas market share by consumption (MWhs)</t>
  </si>
  <si>
    <t xml:space="preserve">Gas market share by consumption over time - total NI market </t>
  </si>
  <si>
    <t>Gas market share by consumption (MWhs)</t>
  </si>
  <si>
    <t>Electricity - monthly domestic switching</t>
  </si>
  <si>
    <t>Electricity I&amp;C consumption by market segment (GWh)</t>
  </si>
  <si>
    <t>Electricity I&amp;C market share by consumption and market segment</t>
  </si>
  <si>
    <t>Table 4: Electricity I&amp;C consumption by market segment (GWh)</t>
  </si>
  <si>
    <t>Figure 8: Electricity I&amp;C market share by consumption and market segment</t>
  </si>
  <si>
    <t>Figure 7: Electricity I&amp;C market share by consumption</t>
  </si>
  <si>
    <t>Electricity I&amp;C market share by consumption</t>
  </si>
  <si>
    <t>Electricity domestic connections by market segment</t>
  </si>
  <si>
    <t>Table 3: Electricity domestic connections by market segment</t>
  </si>
  <si>
    <t>Electricity domestic market share by connections</t>
  </si>
  <si>
    <t>Electricity domestic market share (by connections) by market segment</t>
  </si>
  <si>
    <t>Figure 6: Electricity domestic market share by connections</t>
  </si>
  <si>
    <t>Electricity market share by consumption (overtime) – total NI market</t>
  </si>
  <si>
    <t>Total electricity market share by consumption (GWh)</t>
  </si>
  <si>
    <t>Figure 4: Electricity market share by consumption (over time) – total NI market</t>
  </si>
  <si>
    <t>Table 2: Total electricity market share by consumption (GWh)</t>
  </si>
  <si>
    <t>Figure 3: Electricity market share by consumption – total NI market</t>
  </si>
  <si>
    <t>Figure 2: Electricity market share by connections (over time) – total NI market</t>
  </si>
  <si>
    <t>Table 1: Total electricity market share by connections</t>
  </si>
  <si>
    <t>Figure 1: Electricity market share by connections – total NI market</t>
  </si>
  <si>
    <t>Electricity market share by connections – total NI market</t>
  </si>
  <si>
    <t>Total electricity market share by connections</t>
  </si>
  <si>
    <t>Electricity market share by connections (over time) – total NI market</t>
  </si>
  <si>
    <t>Electricity market share by consumption – total NI market</t>
  </si>
  <si>
    <t>Figure 9 - Electricity - monthly domestic switching</t>
  </si>
  <si>
    <t>Consumption &lt; 20 MWh</t>
  </si>
  <si>
    <t>Size of Consumer</t>
  </si>
  <si>
    <t>Annual Consumption Band</t>
  </si>
  <si>
    <t>Domestic credit</t>
  </si>
  <si>
    <t>Domestic prepayment</t>
  </si>
  <si>
    <t>Power NI</t>
  </si>
  <si>
    <t>Budget Energy</t>
  </si>
  <si>
    <t>Click Energy</t>
  </si>
  <si>
    <t>Share Energy</t>
  </si>
  <si>
    <t>Market share</t>
  </si>
  <si>
    <t>3T Power</t>
  </si>
  <si>
    <t>Market Segment</t>
  </si>
  <si>
    <t>I&amp;C &lt; 20 MWh</t>
  </si>
  <si>
    <t>I&amp;C 20 – 49 MWh</t>
  </si>
  <si>
    <t>I&amp;C 50 – 499 MWh</t>
  </si>
  <si>
    <t>I&amp;C 500 – 1,999 MWh</t>
  </si>
  <si>
    <t>I&amp;C 2,000 – 19,999 MWh</t>
  </si>
  <si>
    <t>I&amp;C ≥ 20,000 MWh</t>
  </si>
  <si>
    <t>Total</t>
  </si>
  <si>
    <t>2024 - Q2</t>
  </si>
  <si>
    <t>2024 - Q3</t>
  </si>
  <si>
    <t>Total Consumption</t>
  </si>
  <si>
    <t>Figure 5: Electricity domestic market share (by connections) by market segment</t>
  </si>
  <si>
    <t>Number</t>
  </si>
  <si>
    <t>%</t>
  </si>
  <si>
    <t>Domestic Prepayment</t>
  </si>
  <si>
    <t>Domestic credit</t>
  </si>
  <si>
    <t>No.of Switches</t>
  </si>
  <si>
    <t>Year - Month</t>
  </si>
  <si>
    <t>I&amp;C switches</t>
  </si>
  <si>
    <t xml:space="preserve">Electric Ireland </t>
  </si>
  <si>
    <t>Total Connections</t>
  </si>
  <si>
    <t>Domestic Only</t>
  </si>
  <si>
    <t>I&amp;C Only</t>
  </si>
  <si>
    <t>Domestic prepayment (EUC1)</t>
  </si>
  <si>
    <t>I&amp;C &lt; 73,200 kWh (EUC1)</t>
  </si>
  <si>
    <t>I&amp;C &lt; 732,000 kWh (EUC2)</t>
  </si>
  <si>
    <t>I&amp;C &gt; 732,000 kWh (EUC3)</t>
  </si>
  <si>
    <t>I&amp;C Daily Metered</t>
  </si>
  <si>
    <t>Total I&amp;C Electricity Consumption (GWh)</t>
  </si>
  <si>
    <t>2024 - Q4</t>
  </si>
  <si>
    <t>2024 - 10</t>
  </si>
  <si>
    <t>2024 - 11</t>
  </si>
  <si>
    <t>2024 - 12</t>
  </si>
  <si>
    <t>2024 Q4</t>
  </si>
  <si>
    <t>Consumption %</t>
  </si>
  <si>
    <t>2025 - Q1</t>
  </si>
  <si>
    <t>2025 - 01</t>
  </si>
  <si>
    <t>2025 - 02</t>
  </si>
  <si>
    <t>2025 - 03</t>
  </si>
  <si>
    <t>Consumption</t>
  </si>
  <si>
    <t>2025 Q1</t>
  </si>
  <si>
    <t>2025 - Q2</t>
  </si>
  <si>
    <t>2025 - 04</t>
  </si>
  <si>
    <t>2025 - 05</t>
  </si>
  <si>
    <t>2025 - 06</t>
  </si>
  <si>
    <t>2025 Q2</t>
  </si>
  <si>
    <t>2025 - Q3</t>
  </si>
  <si>
    <t>2025 - 07</t>
  </si>
  <si>
    <t>2025 - 08</t>
  </si>
  <si>
    <t>2025 - 09</t>
  </si>
  <si>
    <t>2025 Q3</t>
  </si>
  <si>
    <t>EU-15</t>
  </si>
  <si>
    <t>Poland</t>
  </si>
  <si>
    <t>Electricity I&amp;C connections and consumption end of June 2024 (semester 1)</t>
  </si>
  <si>
    <t>Gas - Medium domestic connections unit prices incl. all taxes (January - June 2025)</t>
  </si>
  <si>
    <t>Gas - Medium domestic connections - unit price over time (January - June 2025)</t>
  </si>
  <si>
    <t>Gas - Very small connections prices excl. VAT, incl. other taxes (January - June 2025)</t>
  </si>
  <si>
    <t>Gas - Small connections prices excl. VAT, incl. other taxes (January - June 2025)</t>
  </si>
  <si>
    <t>Gas - Medium and large connections prices excl. VAT, incl. other taxes (January - June 2025)</t>
  </si>
  <si>
    <t>Gas switching rate - I&amp;C market</t>
  </si>
  <si>
    <t>Electricity switching rate – I&amp;C market</t>
  </si>
  <si>
    <t>Electricity - Medium domestic connections unit prices inc all taxes (January - June 2025)</t>
  </si>
  <si>
    <t>Electricity - Medium domestic connections unit prices inc all taxes - over time</t>
  </si>
  <si>
    <t>Electricity - Very small I&amp;C connections prices excl. VAT, incl. other taxes (January - June 2025)</t>
  </si>
  <si>
    <t>Electricity - Small I&amp;C connections prices excl. VAT, incl. other taxes (January - June 2025)</t>
  </si>
  <si>
    <t>Electricity - Small/medium I&amp;C connections prices excl. VAT, incl. other taxes (January - June 2025)</t>
  </si>
  <si>
    <t>Electricity - Medium I&amp;C connections prices excl. VAT, incl. other Taxes (January - June 2025)</t>
  </si>
  <si>
    <t>Electricity - Large + very large I&amp;C connections prices excl. VAT, incl. other taxes (January - June 2025)</t>
  </si>
  <si>
    <t>Electricity - Small I&amp;C connections - unit price over time</t>
  </si>
  <si>
    <t>Electricity - Medium I&amp;C connections - unit price over time</t>
  </si>
  <si>
    <t>Gas - Medium and large I&amp;C market share by consumption</t>
  </si>
  <si>
    <t>Gas - Medium and large I&amp;C market share by market segment and consumption</t>
  </si>
  <si>
    <t>Gas - Medium and large I&amp;C analysis by consumption (MWh)</t>
  </si>
  <si>
    <t>Gas switching rate - domestic market (G. Belfast only)</t>
  </si>
  <si>
    <t>Electricity switching rate – total NI market</t>
  </si>
  <si>
    <t>Electricity switching rate – domestic market</t>
  </si>
  <si>
    <t xml:space="preserve">Gas - Domestic and small I&amp;C market shares by connections </t>
  </si>
  <si>
    <t>Gas - Domestic and small I&amp;C connections by market segment</t>
  </si>
  <si>
    <t>Gas - Domestic and small I&amp;C analysis by connections</t>
  </si>
  <si>
    <t>Table 5: Electricity switching rate – total NI market</t>
  </si>
  <si>
    <t>Table 6: Electricity switching rate – domestic market</t>
  </si>
  <si>
    <t>Table 7: Electricity switching rate – I&amp;C market</t>
  </si>
  <si>
    <t>Figure 11: Electricity - Medium domestic connections unit prices inc all taxes (January - June 2025)</t>
  </si>
  <si>
    <t>Figure 12: Electricity - Medium domestic connections unit prices inc all taxes - over time</t>
  </si>
  <si>
    <t>Table 8:Electricity - I&amp;C Connections and Consumption End of June 2025 (semester 1)</t>
  </si>
  <si>
    <t>Figure 18: Electricity - Small I&amp;C connections - unit price over time</t>
  </si>
  <si>
    <t>Figure 19: Electricity - Medium I&amp;C connections - unit price over time</t>
  </si>
  <si>
    <t xml:space="preserve">Figure 25: Gas - Domestic and small I&amp;C market shares by connections </t>
  </si>
  <si>
    <t>Figure 26: Gas - Domestic and small I&amp;C connections by market segment</t>
  </si>
  <si>
    <t>Table 11: Gas - Domestic and small I&amp;C analysis by connections</t>
  </si>
  <si>
    <t>Figure 27: Gas - Medium and large I&amp;C market share by consumption</t>
  </si>
  <si>
    <t>Figure 28: Gas - Medium and large I&amp;C market share by market segment and consumption</t>
  </si>
  <si>
    <t>Table 12: Gas - Medium and large I&amp;C analysis by consumption (MWh)</t>
  </si>
  <si>
    <t>Table 13: Gas switching rate - domestic market (G. Belfast only)</t>
  </si>
  <si>
    <t>Table 14: Gas switching rate – I&amp;C market</t>
  </si>
  <si>
    <t>Figure 33: Gas medium domestic connections - unit price over time</t>
  </si>
  <si>
    <t>Figure 32: Gas - Medium domestic connections unit prices incl. all taxes (January - June 2025)</t>
  </si>
  <si>
    <t>Figure 34: Gas - Very small connections prices excl. VAT, incl. other taxes (January - June 2025)</t>
  </si>
  <si>
    <t>Figure 35: Gas - Small connections prices excl. VAT, incl. other taxes (January - June 2025)</t>
  </si>
  <si>
    <t>Figure 13: Electricity - Very small I&amp;C connections prices excl. VAT, incl. other taxes (January - June 2025)</t>
  </si>
  <si>
    <t>Figure 14: Electricity - Small I&amp;C connections prices excl. VAT, incl. other taxes (January - June 2025)</t>
  </si>
  <si>
    <t>Figure 15: Electricity - Small/medium I&amp;C connections prices excl. VAT, incl. other taxes (January - June 2025)</t>
  </si>
  <si>
    <t>Figure 16: Electricity - Medium I&amp;C connections prices excl. VAT, incl. other taxes (January - June 2025)</t>
  </si>
  <si>
    <t>Figure 17: Electricity - Large + very large I&amp;C connections prices excl. VAT, incl. other taxes (January - June 2025)</t>
  </si>
  <si>
    <t>Figure 36: Gas - Medium and large connections prices excl. VAT, incl. other taxes (January - June 2025)</t>
  </si>
  <si>
    <t>Band I2 &amp; I3</t>
  </si>
  <si>
    <t>278,000 - 2,777,000</t>
  </si>
  <si>
    <t>Non Domestic (B) &amp; (C)</t>
  </si>
  <si>
    <t>Source: Phoenix Energy / FeDL / Evolve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</si>
</sst>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0.000%"/>
    <numFmt numFmtId="167" formatCode="_-* #,##0_-;\-* #,##0_-;_-* &quot;-&quot;??_-;_-@_-"/>
    <numFmt numFmtId="168" formatCode="#,##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sz val="10"/>
      <color theme="1"/>
      <name val="Montserrat"/>
    </font>
    <font>
      <u/>
      <sz val="10"/>
      <color theme="10"/>
      <name val="Montserrat"/>
    </font>
    <font>
      <sz val="10"/>
      <name val="Montserrat"/>
    </font>
    <font>
      <sz val="11"/>
      <color rgb="FF467886"/>
      <name val="Arial"/>
      <family val="2"/>
    </font>
    <font>
      <u/>
      <sz val="10"/>
      <color rgb="FF467886"/>
      <name val="Montserrat"/>
    </font>
    <font>
      <sz val="10"/>
      <color rgb="FF467886"/>
      <name val="Montserrat"/>
    </font>
    <font>
      <b/>
      <sz val="11"/>
      <color theme="1"/>
      <name val="Montserrat"/>
    </font>
    <font>
      <sz val="11"/>
      <color theme="1"/>
      <name val="Montserrat"/>
    </font>
    <font>
      <u/>
      <sz val="11"/>
      <color theme="10"/>
      <name val="Montserra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3" fontId="5" fillId="0" borderId="0" xfId="3" applyNumberFormat="1" applyFont="1"/>
    <xf numFmtId="0" fontId="2" fillId="0" borderId="0" xfId="0" applyFont="1"/>
    <xf numFmtId="0" fontId="1" fillId="0" borderId="0" xfId="0" applyFont="1"/>
    <xf numFmtId="0" fontId="7" fillId="0" borderId="0" xfId="0" applyFont="1"/>
    <xf numFmtId="164" fontId="7" fillId="0" borderId="0" xfId="1" applyNumberFormat="1" applyFont="1"/>
    <xf numFmtId="10" fontId="7" fillId="0" borderId="0" xfId="1" applyNumberFormat="1" applyFont="1"/>
    <xf numFmtId="10" fontId="7" fillId="0" borderId="0" xfId="0" applyNumberFormat="1" applyFont="1"/>
    <xf numFmtId="3" fontId="7" fillId="0" borderId="0" xfId="0" applyNumberFormat="1" applyFont="1"/>
    <xf numFmtId="0" fontId="8" fillId="0" borderId="0" xfId="2" applyFont="1"/>
    <xf numFmtId="3" fontId="7" fillId="0" borderId="0" xfId="3" applyNumberFormat="1" applyFont="1"/>
    <xf numFmtId="167" fontId="7" fillId="0" borderId="0" xfId="3" applyNumberFormat="1" applyFont="1"/>
    <xf numFmtId="168" fontId="7" fillId="0" borderId="0" xfId="3" applyNumberFormat="1" applyFont="1"/>
    <xf numFmtId="168" fontId="7" fillId="0" borderId="0" xfId="0" applyNumberFormat="1" applyFont="1"/>
    <xf numFmtId="166" fontId="7" fillId="0" borderId="0" xfId="0" applyNumberFormat="1" applyFont="1"/>
    <xf numFmtId="9" fontId="7" fillId="0" borderId="0" xfId="1" applyFont="1"/>
    <xf numFmtId="165" fontId="7" fillId="0" borderId="0" xfId="0" applyNumberFormat="1" applyFont="1"/>
    <xf numFmtId="1" fontId="7" fillId="0" borderId="0" xfId="0" applyNumberFormat="1" applyFont="1"/>
    <xf numFmtId="166" fontId="7" fillId="0" borderId="0" xfId="1" applyNumberFormat="1" applyFont="1"/>
    <xf numFmtId="4" fontId="7" fillId="0" borderId="0" xfId="3" applyNumberFormat="1" applyFont="1"/>
    <xf numFmtId="0" fontId="9" fillId="0" borderId="0" xfId="0" applyFont="1"/>
    <xf numFmtId="3" fontId="9" fillId="0" borderId="0" xfId="3" applyNumberFormat="1" applyFont="1"/>
    <xf numFmtId="2" fontId="9" fillId="0" borderId="0" xfId="0" applyNumberFormat="1" applyFont="1"/>
    <xf numFmtId="165" fontId="9" fillId="0" borderId="0" xfId="0" applyNumberFormat="1" applyFont="1"/>
    <xf numFmtId="165" fontId="7" fillId="0" borderId="0" xfId="3" applyNumberFormat="1" applyFont="1"/>
    <xf numFmtId="0" fontId="10" fillId="0" borderId="0" xfId="0" applyFont="1"/>
    <xf numFmtId="0" fontId="11" fillId="0" borderId="0" xfId="2" applyFont="1"/>
    <xf numFmtId="0" fontId="12" fillId="0" borderId="0" xfId="0" applyFont="1"/>
    <xf numFmtId="167" fontId="7" fillId="0" borderId="0" xfId="3" applyNumberFormat="1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2" applyFont="1"/>
    <xf numFmtId="0" fontId="15" fillId="0" borderId="0" xfId="2" quotePrefix="1" applyFont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ARKETS%20GROUP\REMM\Data\Gas%20Prices%20-%20Domestic.xlsx" TargetMode="External"/><Relationship Id="rId1" Type="http://schemas.openxmlformats.org/officeDocument/2006/relationships/externalLinkPath" Target="/MARKETS%20GROUP/REMM/Data/Gas%20Prices%20-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hange"/>
      <sheetName val="NI"/>
      <sheetName val="DESNZ"/>
      <sheetName val="Eurostat"/>
      <sheetName val="Graphs"/>
      <sheetName val="Trends"/>
      <sheetName val="Publish"/>
      <sheetName val="Notes"/>
    </sheetNames>
    <sheetDataSet>
      <sheetData sheetId="0"/>
      <sheetData sheetId="1"/>
      <sheetData sheetId="2"/>
      <sheetData sheetId="3">
        <row r="1">
          <cell r="A1" t="str">
            <v>Year</v>
          </cell>
          <cell r="B1" t="str">
            <v>Semester</v>
          </cell>
          <cell r="C1" t="str">
            <v xml:space="preserve">Band </v>
          </cell>
          <cell r="D1" t="str">
            <v>Size of consumer</v>
          </cell>
          <cell r="E1" t="str">
            <v>Annual consumption (kWh)</v>
          </cell>
          <cell r="G1" t="str">
            <v>Country</v>
          </cell>
          <cell r="M1" t="str">
            <v>Unit price inc all taxes (p/kWh)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619B-DFB1-472C-AE58-1CD10933E196}">
  <dimension ref="A1:B51"/>
  <sheetViews>
    <sheetView workbookViewId="0">
      <selection activeCell="A2" sqref="A2"/>
    </sheetView>
  </sheetViews>
  <sheetFormatPr defaultRowHeight="16.5" x14ac:dyDescent="0.45"/>
  <cols>
    <col min="1" max="1" width="12.26953125" style="31" bestFit="1" customWidth="1"/>
    <col min="2" max="2" width="92.453125" style="31" bestFit="1" customWidth="1"/>
  </cols>
  <sheetData>
    <row r="1" spans="1:2" x14ac:dyDescent="0.45">
      <c r="A1" s="30" t="s">
        <v>0</v>
      </c>
    </row>
    <row r="2" spans="1:2" x14ac:dyDescent="0.45">
      <c r="A2" s="32" t="s">
        <v>4</v>
      </c>
      <c r="B2" s="31" t="s">
        <v>182</v>
      </c>
    </row>
    <row r="3" spans="1:2" x14ac:dyDescent="0.45">
      <c r="A3" s="32" t="s">
        <v>5</v>
      </c>
      <c r="B3" s="31" t="s">
        <v>183</v>
      </c>
    </row>
    <row r="4" spans="1:2" x14ac:dyDescent="0.45">
      <c r="A4" s="32" t="s">
        <v>6</v>
      </c>
      <c r="B4" s="31" t="s">
        <v>184</v>
      </c>
    </row>
    <row r="5" spans="1:2" x14ac:dyDescent="0.45">
      <c r="A5" s="33" t="s">
        <v>7</v>
      </c>
      <c r="B5" s="31" t="s">
        <v>185</v>
      </c>
    </row>
    <row r="6" spans="1:2" x14ac:dyDescent="0.45">
      <c r="A6" s="32" t="s">
        <v>8</v>
      </c>
      <c r="B6" s="31" t="s">
        <v>175</v>
      </c>
    </row>
    <row r="7" spans="1:2" x14ac:dyDescent="0.45">
      <c r="A7" s="32" t="s">
        <v>9</v>
      </c>
      <c r="B7" s="31" t="s">
        <v>174</v>
      </c>
    </row>
    <row r="8" spans="1:2" x14ac:dyDescent="0.45">
      <c r="A8" s="32" t="s">
        <v>10</v>
      </c>
      <c r="B8" s="31" t="s">
        <v>172</v>
      </c>
    </row>
    <row r="9" spans="1:2" x14ac:dyDescent="0.45">
      <c r="A9" s="32" t="s">
        <v>11</v>
      </c>
      <c r="B9" s="31" t="s">
        <v>171</v>
      </c>
    </row>
    <row r="10" spans="1:2" x14ac:dyDescent="0.45">
      <c r="A10" s="32" t="s">
        <v>12</v>
      </c>
      <c r="B10" s="31" t="s">
        <v>169</v>
      </c>
    </row>
    <row r="11" spans="1:2" x14ac:dyDescent="0.45">
      <c r="A11" s="32" t="s">
        <v>13</v>
      </c>
      <c r="B11" s="31" t="s">
        <v>168</v>
      </c>
    </row>
    <row r="12" spans="1:2" x14ac:dyDescent="0.45">
      <c r="A12" s="32" t="s">
        <v>14</v>
      </c>
      <c r="B12" s="31" t="s">
        <v>164</v>
      </c>
    </row>
    <row r="13" spans="1:2" x14ac:dyDescent="0.45">
      <c r="A13" s="32" t="s">
        <v>15</v>
      </c>
      <c r="B13" s="31" t="s">
        <v>163</v>
      </c>
    </row>
    <row r="14" spans="1:2" x14ac:dyDescent="0.45">
      <c r="A14" s="32" t="s">
        <v>17</v>
      </c>
      <c r="B14" s="31" t="s">
        <v>272</v>
      </c>
    </row>
    <row r="15" spans="1:2" x14ac:dyDescent="0.45">
      <c r="A15" s="32" t="s">
        <v>16</v>
      </c>
      <c r="B15" s="31" t="s">
        <v>162</v>
      </c>
    </row>
    <row r="16" spans="1:2" x14ac:dyDescent="0.45">
      <c r="A16" s="32" t="s">
        <v>18</v>
      </c>
      <c r="B16" s="31" t="s">
        <v>273</v>
      </c>
    </row>
    <row r="17" spans="1:2" x14ac:dyDescent="0.45">
      <c r="A17" s="32" t="s">
        <v>19</v>
      </c>
      <c r="B17" s="31" t="s">
        <v>59</v>
      </c>
    </row>
    <row r="18" spans="1:2" x14ac:dyDescent="0.45">
      <c r="A18" s="32" t="s">
        <v>20</v>
      </c>
      <c r="B18" s="31" t="s">
        <v>258</v>
      </c>
    </row>
    <row r="19" spans="1:2" x14ac:dyDescent="0.45">
      <c r="A19" s="32" t="s">
        <v>21</v>
      </c>
      <c r="B19" s="31" t="s">
        <v>259</v>
      </c>
    </row>
    <row r="20" spans="1:2" x14ac:dyDescent="0.45">
      <c r="A20" s="32" t="s">
        <v>22</v>
      </c>
      <c r="B20" s="31" t="s">
        <v>260</v>
      </c>
    </row>
    <row r="21" spans="1:2" x14ac:dyDescent="0.45">
      <c r="A21" s="32" t="s">
        <v>145</v>
      </c>
      <c r="B21" s="31" t="s">
        <v>251</v>
      </c>
    </row>
    <row r="22" spans="1:2" x14ac:dyDescent="0.45">
      <c r="A22" s="32" t="s">
        <v>23</v>
      </c>
      <c r="B22" s="31" t="s">
        <v>261</v>
      </c>
    </row>
    <row r="23" spans="1:2" x14ac:dyDescent="0.45">
      <c r="A23" s="32" t="s">
        <v>24</v>
      </c>
      <c r="B23" s="31" t="s">
        <v>262</v>
      </c>
    </row>
    <row r="24" spans="1:2" x14ac:dyDescent="0.45">
      <c r="A24" s="32" t="s">
        <v>27</v>
      </c>
      <c r="B24" s="31" t="s">
        <v>263</v>
      </c>
    </row>
    <row r="25" spans="1:2" x14ac:dyDescent="0.45">
      <c r="A25" s="32" t="s">
        <v>146</v>
      </c>
      <c r="B25" s="31" t="s">
        <v>264</v>
      </c>
    </row>
    <row r="26" spans="1:2" x14ac:dyDescent="0.45">
      <c r="A26" s="32" t="s">
        <v>147</v>
      </c>
      <c r="B26" s="31" t="s">
        <v>265</v>
      </c>
    </row>
    <row r="27" spans="1:2" x14ac:dyDescent="0.45">
      <c r="A27" s="32" t="s">
        <v>148</v>
      </c>
      <c r="B27" s="31" t="s">
        <v>266</v>
      </c>
    </row>
    <row r="28" spans="1:2" x14ac:dyDescent="0.45">
      <c r="A28" s="32" t="s">
        <v>149</v>
      </c>
      <c r="B28" s="31" t="s">
        <v>267</v>
      </c>
    </row>
    <row r="29" spans="1:2" x14ac:dyDescent="0.45">
      <c r="A29" s="32" t="s">
        <v>150</v>
      </c>
      <c r="B29" s="31" t="s">
        <v>60</v>
      </c>
    </row>
    <row r="30" spans="1:2" x14ac:dyDescent="0.45">
      <c r="A30" s="32" t="s">
        <v>151</v>
      </c>
      <c r="B30" s="31" t="s">
        <v>61</v>
      </c>
    </row>
    <row r="31" spans="1:2" x14ac:dyDescent="0.45">
      <c r="A31" s="32" t="s">
        <v>25</v>
      </c>
      <c r="B31" s="31" t="s">
        <v>62</v>
      </c>
    </row>
    <row r="32" spans="1:2" x14ac:dyDescent="0.45">
      <c r="A32" s="32" t="s">
        <v>152</v>
      </c>
      <c r="B32" s="31" t="s">
        <v>63</v>
      </c>
    </row>
    <row r="33" spans="1:2" x14ac:dyDescent="0.45">
      <c r="A33" s="32" t="s">
        <v>153</v>
      </c>
      <c r="B33" s="31" t="s">
        <v>154</v>
      </c>
    </row>
    <row r="34" spans="1:2" x14ac:dyDescent="0.45">
      <c r="A34" s="32" t="s">
        <v>26</v>
      </c>
      <c r="B34" s="31" t="s">
        <v>161</v>
      </c>
    </row>
    <row r="35" spans="1:2" x14ac:dyDescent="0.45">
      <c r="A35" s="32" t="s">
        <v>155</v>
      </c>
      <c r="B35" s="31" t="s">
        <v>160</v>
      </c>
    </row>
    <row r="36" spans="1:2" x14ac:dyDescent="0.45">
      <c r="A36" s="32" t="s">
        <v>156</v>
      </c>
      <c r="B36" s="31" t="s">
        <v>274</v>
      </c>
    </row>
    <row r="37" spans="1:2" x14ac:dyDescent="0.45">
      <c r="A37" s="32" t="s">
        <v>157</v>
      </c>
      <c r="B37" s="31" t="s">
        <v>275</v>
      </c>
    </row>
    <row r="38" spans="1:2" x14ac:dyDescent="0.45">
      <c r="A38" s="32" t="s">
        <v>28</v>
      </c>
      <c r="B38" s="31" t="s">
        <v>276</v>
      </c>
    </row>
    <row r="39" spans="1:2" x14ac:dyDescent="0.45">
      <c r="A39" s="32" t="s">
        <v>29</v>
      </c>
      <c r="B39" s="31" t="s">
        <v>268</v>
      </c>
    </row>
    <row r="40" spans="1:2" x14ac:dyDescent="0.45">
      <c r="A40" s="32" t="s">
        <v>30</v>
      </c>
      <c r="B40" s="31" t="s">
        <v>269</v>
      </c>
    </row>
    <row r="41" spans="1:2" x14ac:dyDescent="0.45">
      <c r="A41" s="32" t="s">
        <v>32</v>
      </c>
      <c r="B41" s="31" t="s">
        <v>270</v>
      </c>
    </row>
    <row r="42" spans="1:2" x14ac:dyDescent="0.45">
      <c r="A42" s="32" t="s">
        <v>31</v>
      </c>
      <c r="B42" s="31" t="s">
        <v>64</v>
      </c>
    </row>
    <row r="43" spans="1:2" x14ac:dyDescent="0.45">
      <c r="A43" s="32" t="s">
        <v>33</v>
      </c>
      <c r="B43" s="31" t="s">
        <v>65</v>
      </c>
    </row>
    <row r="44" spans="1:2" x14ac:dyDescent="0.45">
      <c r="A44" s="32" t="s">
        <v>35</v>
      </c>
      <c r="B44" s="31" t="s">
        <v>271</v>
      </c>
    </row>
    <row r="45" spans="1:2" x14ac:dyDescent="0.45">
      <c r="A45" s="32" t="s">
        <v>34</v>
      </c>
      <c r="B45" s="31" t="s">
        <v>66</v>
      </c>
    </row>
    <row r="46" spans="1:2" x14ac:dyDescent="0.45">
      <c r="A46" s="32" t="s">
        <v>39</v>
      </c>
      <c r="B46" s="31" t="s">
        <v>257</v>
      </c>
    </row>
    <row r="47" spans="1:2" x14ac:dyDescent="0.45">
      <c r="A47" s="32" t="s">
        <v>36</v>
      </c>
      <c r="B47" s="31" t="s">
        <v>252</v>
      </c>
    </row>
    <row r="48" spans="1:2" x14ac:dyDescent="0.45">
      <c r="A48" s="32" t="s">
        <v>37</v>
      </c>
      <c r="B48" s="31" t="s">
        <v>253</v>
      </c>
    </row>
    <row r="49" spans="1:2" x14ac:dyDescent="0.45">
      <c r="A49" s="32" t="s">
        <v>38</v>
      </c>
      <c r="B49" s="31" t="s">
        <v>254</v>
      </c>
    </row>
    <row r="50" spans="1:2" x14ac:dyDescent="0.45">
      <c r="A50" s="32" t="s">
        <v>40</v>
      </c>
      <c r="B50" s="31" t="s">
        <v>255</v>
      </c>
    </row>
    <row r="51" spans="1:2" x14ac:dyDescent="0.45">
      <c r="A51" s="32" t="s">
        <v>41</v>
      </c>
      <c r="B51" s="31" t="s">
        <v>256</v>
      </c>
    </row>
  </sheetData>
  <phoneticPr fontId="6" type="noConversion"/>
  <hyperlinks>
    <hyperlink ref="A2" location="'Figure 1'!A1" display="Figure 1" xr:uid="{8C3842FE-E721-470A-B604-89C7E7D00845}"/>
    <hyperlink ref="A3" location="'Table 1'!A1" display="Table 1" xr:uid="{7059753C-52B6-4FAF-9AC1-2C630C4CCDFC}"/>
    <hyperlink ref="A4" location="'Figure 2'!A1" display="Figure 2" xr:uid="{BFA45DD6-F564-438F-9417-B57C6E4DE577}"/>
    <hyperlink ref="A5" location="'Figure 3'!A1" display="Figure 3" xr:uid="{72DB4ACB-9971-4746-8D58-61DDB63FEEE6}"/>
    <hyperlink ref="A6" location="'Table 2'!A1" display="Table 2" xr:uid="{FDA76360-2052-465E-AAAD-C26CA5573B3C}"/>
    <hyperlink ref="A7" location="'Figure 4'!A1" display="Figure 4" xr:uid="{C676E8EB-62A4-4BA9-B4F3-9639B683266B}"/>
    <hyperlink ref="A8" location="'Figure 5'!A1" display="Figure 5" xr:uid="{B7E4AE4A-A356-49C3-A993-CA265543CECB}"/>
    <hyperlink ref="A9" location="'Figure 6'!A1" display="Figure 6" xr:uid="{5BF84EC6-E08B-4D0A-9638-26C3139EC31B}"/>
    <hyperlink ref="A10" location="'Table 3'!A1" display="Table 3" xr:uid="{FB4A3CE5-1C76-4315-820C-D0B583770F7A}"/>
    <hyperlink ref="A11" location="'Figure 7'!A1" display="Figure 7" xr:uid="{13807A6E-54D3-4755-8FDD-BA1358512621}"/>
    <hyperlink ref="A12" location="'Figure 8'!A1" display="Figure 8" xr:uid="{EC930190-07B7-4AE3-BCDD-FD188C0DCE2A}"/>
    <hyperlink ref="A13" location="'Table 4'!A1" display="Table 4" xr:uid="{E4438B91-EF72-46F4-9193-B38FE0021784}"/>
    <hyperlink ref="A15" location="'Figure 9'!A1" display="Figure 9" xr:uid="{18EFA5E2-7CAF-43D3-9F11-ADA935D676FB}"/>
    <hyperlink ref="A14" location="'Table 5'!A1" display="Table 5" xr:uid="{F86D04E3-EF42-440D-BF0B-2DC3500A1E29}"/>
    <hyperlink ref="A17" location="'Figure 10'!A1" display="Figure 10" xr:uid="{04E41222-0A16-41B1-9ADB-027DB0CC6E4E}"/>
    <hyperlink ref="A16" location="'Table 6'!A1" display="Table 6" xr:uid="{9E86094E-B2A5-40B8-9271-BDA825970F71}"/>
    <hyperlink ref="A19" location="'Figure 11'!A1" display="Figure 11" xr:uid="{E06077D5-CD76-446E-B177-F521212CE2FC}"/>
    <hyperlink ref="A18" location="'Table 7'!A1" display="Table 8" xr:uid="{B7A4CDD2-BE5E-43E9-B18E-5899B7A72069}"/>
    <hyperlink ref="A20" location="'Figure 12'!A1" display="Figure 12" xr:uid="{AE4D3F41-72E6-4749-8CB7-F089B1B3FEE9}"/>
    <hyperlink ref="A22" location="'Figure 13'!A1" display="Figure 13" xr:uid="{C3135C61-A1CA-4D45-8545-60DCE3C951D4}"/>
    <hyperlink ref="A23" location="'Figure 14'!A1" display="Figure 14" xr:uid="{17E31605-1741-4E3F-8702-16C1EB27D0CF}"/>
    <hyperlink ref="A31" location="'Table 9'!A1" display="Table 9" xr:uid="{9C52B38D-C287-4673-95E2-1B385B25B890}"/>
    <hyperlink ref="A34" location="'Table 10'!A1" display="Table 10" xr:uid="{7C01C40E-59D5-4E82-A5F4-6BC1DA851904}"/>
    <hyperlink ref="A24" location="'Figure 15'!A1" display="Figure 15" xr:uid="{5E3C57F0-4383-4E03-A2D0-68C4B57369AB}"/>
    <hyperlink ref="A38" location="'Table 11'!A1" display="Table 11" xr:uid="{E6DE03C7-0C39-497F-868C-5989FCAF595A}"/>
    <hyperlink ref="A39" location="'Figure 27'!A1" display="Figure 27" xr:uid="{AE73D6EA-5B3F-46A3-9DF0-364958F9CE0A}"/>
    <hyperlink ref="A40" location="'Figure 28'!A1" display="Figure 28" xr:uid="{91A770C7-228D-4621-A146-C4F4E4EEEA54}"/>
    <hyperlink ref="A42" location="'Figure 29'!A1" display="Figure 29" xr:uid="{BAE1F7F9-C016-4AC7-BCAF-5C6D29263349}"/>
    <hyperlink ref="A41" location="'Table 12'!A1" display="Table 12" xr:uid="{491D57C4-8E3A-4E77-9772-7363B8D2A600}"/>
    <hyperlink ref="A43" location="'Figure 30'!A1" display="Figure 30" xr:uid="{FEDF9DB3-687B-43E2-AB3A-DAA96CDC2410}"/>
    <hyperlink ref="A45" location="'Figure 31'!A1" display="Figure 31" xr:uid="{AF0FECF8-8C90-450A-80CE-7B36371A9D0A}"/>
    <hyperlink ref="A44" location="'Table 13'!A1" display="Table 13" xr:uid="{5A610523-0FBC-40A3-9441-5FA6764ED2DB}"/>
    <hyperlink ref="A47" location="'Figure 32'!A1" display="Figure 32" xr:uid="{CCDAAE33-21A3-4E3B-902D-7D4A969A3BE8}"/>
    <hyperlink ref="A48" location="'Figure 33'!A1" display="Figure 33" xr:uid="{4D4535FA-020C-4240-B6BC-80083754E5A9}"/>
    <hyperlink ref="A49" location="'Figure 34'!A1" display="Figure 34" xr:uid="{E9AB3677-D8EE-4DFC-80F6-E6102BA17737}"/>
    <hyperlink ref="A46" location="'Table 14'!A1" display="Table 14" xr:uid="{0C0B8422-9780-4153-B1E3-B8EC83FA4166}"/>
    <hyperlink ref="A50" location="'Figure 35'!A1" display="Figure 35" xr:uid="{318B9B6B-8B84-4159-9905-2076AE7ED06D}"/>
    <hyperlink ref="A51" location="'Figure 36'!A1" display="Figure 36" xr:uid="{93CDFF30-6281-49D2-8E70-684DAB306AFC}"/>
    <hyperlink ref="A21" location="'Table 8'!A1" display="Figure 12" xr:uid="{F6EF6B0C-B70A-4864-B3FB-C2D71409615D}"/>
    <hyperlink ref="A25" location="'Figure 16'!A1" display="Figure 16" xr:uid="{780AAEB6-0B70-4376-93CC-974C0D9F3C02}"/>
    <hyperlink ref="A27" location="'Figure 18'!A1" display="Figure 18" xr:uid="{218E53C8-9BE7-4378-8BDB-20ECA22DC7E2}"/>
    <hyperlink ref="A29" location="'Figure 20'!A1" display="Figure 20" xr:uid="{5C0948CB-AB99-4BAF-94D9-EA32E72DC2F2}"/>
    <hyperlink ref="A26" location="'Figure 17'!A1" display="Figure 17" xr:uid="{90FCF0C5-9945-4050-B2B3-E892CED5AFC8}"/>
    <hyperlink ref="A28" location="'Figure 19'!A1" display="Figure 19" xr:uid="{4EBFB857-D85D-4CAE-B0D2-3AE645255098}"/>
    <hyperlink ref="A30" location="'Figure 21'!A1" display="Figure 21" xr:uid="{2F4E459A-6F22-4C0A-8FAF-B888941A30EB}"/>
    <hyperlink ref="A32" location="'Figure 22'!A1" display="Figure 22" xr:uid="{1BEA326F-C8EC-4F35-BAF8-3616255938DC}"/>
    <hyperlink ref="A33" location="'Figure 23'!A1" display="Figure 23" xr:uid="{D5D2DF36-FDD5-4EF6-B671-D087A2DDC3A5}"/>
    <hyperlink ref="A35" location="'Figure 24'!A1" display="Figure 24" xr:uid="{4C426FE3-42F5-46C2-AA99-5F0105C3BB3E}"/>
    <hyperlink ref="A36" location="'Figure 25'!A1" display="Figure 25" xr:uid="{3EB57FB9-6C07-442A-BE98-CB85D1A255B2}"/>
    <hyperlink ref="A37" location="'Figure 26'!A1" display="Figure 26" xr:uid="{45A8E278-DBB4-425F-9CEC-5D9A3709AF1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EBA3-BF6B-40E1-BD62-83287587D032}">
  <dimension ref="A1:R11"/>
  <sheetViews>
    <sheetView workbookViewId="0">
      <selection activeCell="F17" sqref="F17"/>
    </sheetView>
  </sheetViews>
  <sheetFormatPr defaultRowHeight="15" x14ac:dyDescent="0.4"/>
  <cols>
    <col min="1" max="1" width="22.81640625" style="5" bestFit="1" customWidth="1"/>
    <col min="2" max="2" width="9.7265625" style="5" bestFit="1" customWidth="1"/>
    <col min="3" max="3" width="5.453125" style="5" bestFit="1" customWidth="1"/>
    <col min="4" max="4" width="13.1796875" style="5" bestFit="1" customWidth="1"/>
    <col min="5" max="5" width="5.26953125" style="5" bestFit="1" customWidth="1"/>
    <col min="6" max="6" width="15.7265625" style="5" bestFit="1" customWidth="1"/>
    <col min="7" max="7" width="5" style="5" bestFit="1" customWidth="1"/>
    <col min="8" max="8" width="15.54296875" style="5" bestFit="1" customWidth="1"/>
    <col min="9" max="9" width="4.26953125" style="5" bestFit="1" customWidth="1"/>
    <col min="10" max="10" width="13" style="5" bestFit="1" customWidth="1"/>
    <col min="11" max="11" width="5.26953125" style="5" bestFit="1" customWidth="1"/>
    <col min="12" max="12" width="10.1796875" style="5" bestFit="1" customWidth="1"/>
    <col min="13" max="13" width="6.1796875" style="5" bestFit="1" customWidth="1"/>
    <col min="14" max="14" width="14" style="5" bestFit="1" customWidth="1"/>
    <col min="15" max="15" width="5" style="5" bestFit="1" customWidth="1"/>
    <col min="16" max="16" width="16.453125" style="5" bestFit="1" customWidth="1"/>
    <col min="17" max="17" width="5.26953125" style="5" bestFit="1" customWidth="1"/>
    <col min="18" max="18" width="8.7265625" style="5"/>
  </cols>
  <sheetData>
    <row r="1" spans="1:17" x14ac:dyDescent="0.4">
      <c r="A1" s="5" t="s">
        <v>170</v>
      </c>
    </row>
    <row r="3" spans="1:17" x14ac:dyDescent="0.4">
      <c r="A3" s="5" t="s">
        <v>198</v>
      </c>
      <c r="B3" s="5" t="s">
        <v>192</v>
      </c>
      <c r="D3" s="5" t="s">
        <v>116</v>
      </c>
      <c r="F3" s="5" t="s">
        <v>193</v>
      </c>
      <c r="H3" s="5" t="s">
        <v>120</v>
      </c>
      <c r="J3" s="5" t="s">
        <v>194</v>
      </c>
      <c r="L3" s="5" t="s">
        <v>119</v>
      </c>
      <c r="N3" s="5" t="s">
        <v>195</v>
      </c>
      <c r="P3" s="5" t="s">
        <v>70</v>
      </c>
    </row>
    <row r="4" spans="1:17" x14ac:dyDescent="0.4">
      <c r="B4" s="5" t="s">
        <v>210</v>
      </c>
      <c r="C4" s="5" t="s">
        <v>211</v>
      </c>
      <c r="D4" s="5" t="s">
        <v>210</v>
      </c>
      <c r="E4" s="5" t="s">
        <v>211</v>
      </c>
      <c r="F4" s="5" t="s">
        <v>210</v>
      </c>
      <c r="G4" s="5" t="s">
        <v>211</v>
      </c>
      <c r="H4" s="5" t="s">
        <v>210</v>
      </c>
      <c r="I4" s="5" t="s">
        <v>211</v>
      </c>
      <c r="J4" s="5" t="s">
        <v>210</v>
      </c>
      <c r="K4" s="5" t="s">
        <v>211</v>
      </c>
      <c r="L4" s="5" t="s">
        <v>210</v>
      </c>
      <c r="M4" s="5" t="s">
        <v>211</v>
      </c>
      <c r="N4" s="5" t="s">
        <v>210</v>
      </c>
      <c r="O4" s="5" t="s">
        <v>211</v>
      </c>
      <c r="P4" s="5" t="s">
        <v>210</v>
      </c>
      <c r="Q4" s="5" t="s">
        <v>211</v>
      </c>
    </row>
    <row r="5" spans="1:17" x14ac:dyDescent="0.4">
      <c r="A5" s="5" t="s">
        <v>191</v>
      </c>
      <c r="B5" s="11">
        <v>208199</v>
      </c>
      <c r="C5" s="16">
        <v>0.39487719298245616</v>
      </c>
      <c r="D5" s="11">
        <v>44062</v>
      </c>
      <c r="E5" s="16">
        <v>0.31714110915176164</v>
      </c>
      <c r="F5" s="11">
        <v>96079</v>
      </c>
      <c r="G5" s="16">
        <v>0.80588314237305192</v>
      </c>
      <c r="H5" s="11">
        <v>9028</v>
      </c>
      <c r="I5" s="17">
        <v>0.92471576359725494</v>
      </c>
      <c r="J5" s="11">
        <v>22674</v>
      </c>
      <c r="K5" s="16">
        <v>0.68090090090090094</v>
      </c>
      <c r="L5" s="11">
        <v>0</v>
      </c>
      <c r="M5" s="16">
        <v>0</v>
      </c>
      <c r="N5" s="11">
        <v>10196</v>
      </c>
      <c r="O5" s="16">
        <v>0.45473195968245472</v>
      </c>
      <c r="P5" s="12">
        <v>390238</v>
      </c>
      <c r="Q5" s="16">
        <v>0.45791349305158713</v>
      </c>
    </row>
    <row r="6" spans="1:17" x14ac:dyDescent="0.4">
      <c r="A6" s="5" t="s">
        <v>190</v>
      </c>
      <c r="B6" s="11">
        <v>319051</v>
      </c>
      <c r="C6" s="16">
        <v>0.60512280701754384</v>
      </c>
      <c r="D6" s="11">
        <v>94873</v>
      </c>
      <c r="E6" s="16">
        <v>0.68285889084823836</v>
      </c>
      <c r="F6" s="11">
        <v>23143</v>
      </c>
      <c r="G6" s="16">
        <v>0.19411685762694805</v>
      </c>
      <c r="H6" s="11">
        <v>735</v>
      </c>
      <c r="I6" s="17">
        <v>7.5284236402745064E-2</v>
      </c>
      <c r="J6" s="11">
        <v>10626</v>
      </c>
      <c r="K6" s="16">
        <v>0.31909909909909911</v>
      </c>
      <c r="L6" s="11">
        <v>1317</v>
      </c>
      <c r="M6" s="16">
        <v>1</v>
      </c>
      <c r="N6" s="11">
        <v>12226</v>
      </c>
      <c r="O6" s="16">
        <v>0.54526804031754528</v>
      </c>
      <c r="P6" s="12">
        <v>461971</v>
      </c>
      <c r="Q6" s="16">
        <v>0.54208650694841287</v>
      </c>
    </row>
    <row r="7" spans="1:17" x14ac:dyDescent="0.4">
      <c r="A7" s="5" t="s">
        <v>205</v>
      </c>
      <c r="B7" s="11">
        <v>527250</v>
      </c>
      <c r="C7" s="18"/>
      <c r="D7" s="11">
        <v>138935</v>
      </c>
      <c r="E7" s="18"/>
      <c r="F7" s="11">
        <v>119222</v>
      </c>
      <c r="G7" s="18"/>
      <c r="H7" s="11">
        <v>9763</v>
      </c>
      <c r="I7" s="18"/>
      <c r="J7" s="11">
        <v>33300</v>
      </c>
      <c r="K7" s="16"/>
      <c r="L7" s="11">
        <v>1317</v>
      </c>
      <c r="M7" s="16"/>
      <c r="N7" s="11">
        <v>22422</v>
      </c>
      <c r="O7" s="16"/>
      <c r="P7" s="12">
        <v>852209</v>
      </c>
      <c r="Q7" s="16"/>
    </row>
    <row r="9" spans="1:17" x14ac:dyDescent="0.4">
      <c r="A9" s="5" t="s">
        <v>1</v>
      </c>
    </row>
    <row r="11" spans="1:17" x14ac:dyDescent="0.4">
      <c r="A11" s="10" t="s">
        <v>0</v>
      </c>
    </row>
  </sheetData>
  <hyperlinks>
    <hyperlink ref="A11" location="Contents!A1" display="Contents" xr:uid="{926C6466-D233-4ADC-A908-5BAED359B5C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27AF-91EC-4668-91EF-A356D6A08F1E}">
  <dimension ref="A1:D18"/>
  <sheetViews>
    <sheetView workbookViewId="0">
      <selection activeCell="E11" sqref="E11"/>
    </sheetView>
  </sheetViews>
  <sheetFormatPr defaultRowHeight="15" x14ac:dyDescent="0.4"/>
  <cols>
    <col min="1" max="1" width="39.7265625" style="5" bestFit="1" customWidth="1"/>
    <col min="2" max="2" width="15.81640625" style="5" bestFit="1" customWidth="1"/>
    <col min="3" max="4" width="8.7265625" style="5"/>
  </cols>
  <sheetData>
    <row r="1" spans="1:2" x14ac:dyDescent="0.4">
      <c r="A1" s="5" t="s">
        <v>167</v>
      </c>
    </row>
    <row r="3" spans="1:2" x14ac:dyDescent="0.4">
      <c r="B3" s="5" t="s">
        <v>205</v>
      </c>
    </row>
    <row r="4" spans="1:2" x14ac:dyDescent="0.4">
      <c r="A4" s="5" t="s">
        <v>192</v>
      </c>
      <c r="B4" s="6">
        <v>0.29020900017180806</v>
      </c>
    </row>
    <row r="5" spans="1:2" x14ac:dyDescent="0.4">
      <c r="A5" s="5" t="s">
        <v>120</v>
      </c>
      <c r="B5" s="6">
        <v>0.33225839615966923</v>
      </c>
    </row>
    <row r="6" spans="1:2" x14ac:dyDescent="0.4">
      <c r="A6" s="5" t="s">
        <v>116</v>
      </c>
      <c r="B6" s="6">
        <v>0.15724717100863464</v>
      </c>
    </row>
    <row r="7" spans="1:2" x14ac:dyDescent="0.4">
      <c r="A7" s="5" t="s">
        <v>119</v>
      </c>
      <c r="B7" s="6">
        <v>0.14639584979309367</v>
      </c>
    </row>
    <row r="8" spans="1:2" x14ac:dyDescent="0.4">
      <c r="A8" s="5" t="s">
        <v>194</v>
      </c>
      <c r="B8" s="6">
        <v>3.4609931376359218E-2</v>
      </c>
    </row>
    <row r="9" spans="1:2" x14ac:dyDescent="0.4">
      <c r="A9" s="5" t="s">
        <v>197</v>
      </c>
      <c r="B9" s="6">
        <v>1.6132060430360248E-2</v>
      </c>
    </row>
    <row r="10" spans="1:2" x14ac:dyDescent="0.4">
      <c r="A10" s="5" t="s">
        <v>121</v>
      </c>
      <c r="B10" s="6">
        <v>1.562465500014687E-2</v>
      </c>
    </row>
    <row r="11" spans="1:2" x14ac:dyDescent="0.4">
      <c r="A11" s="5" t="s">
        <v>193</v>
      </c>
      <c r="B11" s="6">
        <v>5.8685830010496536E-3</v>
      </c>
    </row>
    <row r="12" spans="1:2" x14ac:dyDescent="0.4">
      <c r="A12" s="5" t="s">
        <v>195</v>
      </c>
      <c r="B12" s="19">
        <v>1.6543530588783778E-3</v>
      </c>
    </row>
    <row r="14" spans="1:2" x14ac:dyDescent="0.4">
      <c r="A14" s="5" t="s">
        <v>226</v>
      </c>
      <c r="B14" s="13">
        <v>1082.5281782440002</v>
      </c>
    </row>
    <row r="16" spans="1:2" x14ac:dyDescent="0.4">
      <c r="A16" s="5" t="s">
        <v>1</v>
      </c>
    </row>
    <row r="18" spans="1:1" x14ac:dyDescent="0.4">
      <c r="A18" s="10" t="s">
        <v>0</v>
      </c>
    </row>
  </sheetData>
  <hyperlinks>
    <hyperlink ref="A18" location="Contents!A1" display="Contents" xr:uid="{52C97303-8072-4953-AF93-D2E2A8DFA81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ADDC-FE5F-4701-9F70-86EC6EB0A55E}">
  <dimension ref="A1:H16"/>
  <sheetViews>
    <sheetView workbookViewId="0"/>
  </sheetViews>
  <sheetFormatPr defaultRowHeight="15" x14ac:dyDescent="0.4"/>
  <cols>
    <col min="1" max="1" width="15.7265625" style="5" bestFit="1" customWidth="1"/>
    <col min="2" max="2" width="14.1796875" style="5" bestFit="1" customWidth="1"/>
    <col min="3" max="3" width="17" style="5" bestFit="1" customWidth="1"/>
    <col min="4" max="4" width="18.26953125" style="5" bestFit="1" customWidth="1"/>
    <col min="5" max="5" width="20.54296875" style="5" bestFit="1" customWidth="1"/>
    <col min="6" max="6" width="23.54296875" style="5" bestFit="1" customWidth="1"/>
    <col min="7" max="7" width="18.54296875" style="5" bestFit="1" customWidth="1"/>
    <col min="8" max="8" width="8.7265625" style="5"/>
  </cols>
  <sheetData>
    <row r="1" spans="1:8" x14ac:dyDescent="0.4">
      <c r="A1" s="5" t="s">
        <v>166</v>
      </c>
    </row>
    <row r="3" spans="1:8" x14ac:dyDescent="0.4">
      <c r="B3" s="5" t="s">
        <v>199</v>
      </c>
      <c r="C3" s="5" t="s">
        <v>200</v>
      </c>
      <c r="D3" s="5" t="s">
        <v>201</v>
      </c>
      <c r="E3" s="5" t="s">
        <v>202</v>
      </c>
      <c r="F3" s="5" t="s">
        <v>203</v>
      </c>
      <c r="G3" s="5" t="s">
        <v>204</v>
      </c>
    </row>
    <row r="4" spans="1:8" x14ac:dyDescent="0.4">
      <c r="A4" s="5" t="s">
        <v>192</v>
      </c>
      <c r="B4" s="6">
        <v>0.49638517971607182</v>
      </c>
      <c r="C4" s="6">
        <v>0.39243478390890185</v>
      </c>
      <c r="D4" s="6">
        <v>0.3161898672638046</v>
      </c>
      <c r="E4" s="6">
        <v>0.34124407497381776</v>
      </c>
      <c r="F4" s="6">
        <v>0.33212441382368546</v>
      </c>
      <c r="G4" s="6">
        <v>2.8448358619547573E-2</v>
      </c>
    </row>
    <row r="5" spans="1:8" x14ac:dyDescent="0.4">
      <c r="A5" s="5" t="s">
        <v>116</v>
      </c>
      <c r="B5" s="6">
        <v>0.2072103488321731</v>
      </c>
      <c r="C5" s="6">
        <v>0.21984212665903907</v>
      </c>
      <c r="D5" s="6">
        <v>0.14968677170566524</v>
      </c>
      <c r="E5" s="6">
        <v>0.11586316194039208</v>
      </c>
      <c r="F5" s="6">
        <v>8.8112852030711203E-2</v>
      </c>
      <c r="G5" s="6">
        <v>0.26691050919356418</v>
      </c>
    </row>
    <row r="6" spans="1:8" x14ac:dyDescent="0.4">
      <c r="A6" s="5" t="s">
        <v>120</v>
      </c>
      <c r="B6" s="6">
        <v>0.10636613556456267</v>
      </c>
      <c r="C6" s="6">
        <v>0.14115045687904218</v>
      </c>
      <c r="D6" s="6">
        <v>0.24864698716400296</v>
      </c>
      <c r="E6" s="6">
        <v>0.29799655633695504</v>
      </c>
      <c r="F6" s="6">
        <v>0.44726224351064103</v>
      </c>
      <c r="G6" s="6">
        <v>0.47161335199200405</v>
      </c>
    </row>
    <row r="7" spans="1:8" x14ac:dyDescent="0.4">
      <c r="A7" s="5" t="s">
        <v>119</v>
      </c>
      <c r="B7" s="6">
        <v>0.12058739875602428</v>
      </c>
      <c r="C7" s="6">
        <v>0.15371554253094272</v>
      </c>
      <c r="D7" s="6">
        <v>0.17385300696013073</v>
      </c>
      <c r="E7" s="6">
        <v>0.14649177007615796</v>
      </c>
      <c r="F7" s="6">
        <v>6.5006305805484568E-2</v>
      </c>
      <c r="G7" s="6">
        <v>0.23302778019488421</v>
      </c>
    </row>
    <row r="8" spans="1:8" x14ac:dyDescent="0.4">
      <c r="A8" s="5" t="s">
        <v>193</v>
      </c>
      <c r="B8" s="6">
        <v>2.4250911584095237E-2</v>
      </c>
      <c r="C8" s="6">
        <v>2.9864727327753471E-2</v>
      </c>
      <c r="D8" s="6">
        <v>8.7547218948191112E-3</v>
      </c>
      <c r="E8" s="6">
        <v>0</v>
      </c>
      <c r="F8" s="6">
        <v>0</v>
      </c>
      <c r="G8" s="6">
        <v>0</v>
      </c>
    </row>
    <row r="9" spans="1:8" x14ac:dyDescent="0.4">
      <c r="A9" s="5" t="s">
        <v>194</v>
      </c>
      <c r="B9" s="6">
        <v>2.8436083978571274E-2</v>
      </c>
      <c r="C9" s="6">
        <v>4.4448845961312183E-2</v>
      </c>
      <c r="D9" s="6">
        <v>5.9368119741293135E-2</v>
      </c>
      <c r="E9" s="6">
        <v>2.7684368649824452E-2</v>
      </c>
      <c r="F9" s="6">
        <v>3.7794470223328845E-2</v>
      </c>
      <c r="G9" s="6">
        <v>0</v>
      </c>
    </row>
    <row r="10" spans="1:8" x14ac:dyDescent="0.4">
      <c r="A10" s="5" t="s">
        <v>121</v>
      </c>
      <c r="B10" s="6">
        <v>6.4884038975782218E-4</v>
      </c>
      <c r="C10" s="6">
        <v>1.1244864358864919E-3</v>
      </c>
      <c r="D10" s="6">
        <v>1.0459869146096271E-2</v>
      </c>
      <c r="E10" s="6">
        <v>3.3602966745276727E-2</v>
      </c>
      <c r="F10" s="6">
        <v>2.6845611687410741E-2</v>
      </c>
      <c r="G10" s="6">
        <v>0</v>
      </c>
    </row>
    <row r="11" spans="1:8" x14ac:dyDescent="0.4">
      <c r="A11" s="5" t="s">
        <v>197</v>
      </c>
      <c r="B11" s="6">
        <v>1.4638312863341846E-2</v>
      </c>
      <c r="C11" s="6">
        <v>1.5544287490013371E-2</v>
      </c>
      <c r="D11" s="6">
        <v>2.9244884422830433E-2</v>
      </c>
      <c r="E11" s="6">
        <v>3.440626846274851E-2</v>
      </c>
      <c r="F11" s="6">
        <v>2.8541029187379996E-3</v>
      </c>
      <c r="G11" s="6">
        <v>0</v>
      </c>
    </row>
    <row r="12" spans="1:8" s="3" customFormat="1" x14ac:dyDescent="0.4">
      <c r="A12" s="5" t="s">
        <v>195</v>
      </c>
      <c r="B12" s="6">
        <v>1.4767883154020046E-3</v>
      </c>
      <c r="C12" s="6">
        <v>1.8747428071087609E-3</v>
      </c>
      <c r="D12" s="6">
        <v>3.7957717013574733E-3</v>
      </c>
      <c r="E12" s="6">
        <v>2.7108328148276657E-3</v>
      </c>
      <c r="F12" s="6">
        <v>0</v>
      </c>
      <c r="G12" s="6">
        <v>0</v>
      </c>
      <c r="H12" s="5"/>
    </row>
    <row r="14" spans="1:8" x14ac:dyDescent="0.4">
      <c r="A14" s="5" t="s">
        <v>1</v>
      </c>
    </row>
    <row r="16" spans="1:8" x14ac:dyDescent="0.4">
      <c r="A16" s="10" t="s">
        <v>0</v>
      </c>
    </row>
  </sheetData>
  <hyperlinks>
    <hyperlink ref="A16" location="Contents!A1" display="Contents" xr:uid="{4D2A8FFB-0FA6-4EB3-AACD-034569743ED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E86E-CEDD-4EE5-9622-709BCABF1EA2}">
  <dimension ref="A1:L14"/>
  <sheetViews>
    <sheetView workbookViewId="0">
      <selection activeCell="A14" sqref="A14"/>
    </sheetView>
  </sheetViews>
  <sheetFormatPr defaultRowHeight="15" x14ac:dyDescent="0.4"/>
  <cols>
    <col min="1" max="1" width="23.54296875" style="5" bestFit="1" customWidth="1"/>
    <col min="2" max="2" width="15.54296875" style="5" bestFit="1" customWidth="1"/>
    <col min="3" max="3" width="9.7265625" style="5" bestFit="1" customWidth="1"/>
    <col min="4" max="4" width="13.1796875" style="5" bestFit="1" customWidth="1"/>
    <col min="5" max="5" width="10.1796875" style="5" bestFit="1" customWidth="1"/>
    <col min="6" max="6" width="13" style="5" bestFit="1" customWidth="1"/>
    <col min="7" max="7" width="10.26953125" style="5" bestFit="1" customWidth="1"/>
    <col min="8" max="8" width="9.54296875" style="5" bestFit="1" customWidth="1"/>
    <col min="9" max="9" width="15.7265625" style="5" bestFit="1" customWidth="1"/>
    <col min="10" max="10" width="14" style="5" bestFit="1" customWidth="1"/>
    <col min="11" max="11" width="19.453125" style="5" bestFit="1" customWidth="1"/>
    <col min="12" max="12" width="8.7265625" style="5"/>
  </cols>
  <sheetData>
    <row r="1" spans="1:11" x14ac:dyDescent="0.4">
      <c r="A1" s="5" t="s">
        <v>165</v>
      </c>
    </row>
    <row r="3" spans="1:11" x14ac:dyDescent="0.4">
      <c r="A3" s="5" t="s">
        <v>198</v>
      </c>
      <c r="B3" s="5" t="s">
        <v>120</v>
      </c>
      <c r="C3" s="5" t="s">
        <v>192</v>
      </c>
      <c r="D3" s="5" t="s">
        <v>116</v>
      </c>
      <c r="E3" s="5" t="s">
        <v>119</v>
      </c>
      <c r="F3" s="5" t="s">
        <v>194</v>
      </c>
      <c r="G3" s="5" t="s">
        <v>121</v>
      </c>
      <c r="H3" s="5" t="s">
        <v>197</v>
      </c>
      <c r="I3" s="5" t="s">
        <v>193</v>
      </c>
      <c r="J3" s="5" t="s">
        <v>195</v>
      </c>
      <c r="K3" s="5" t="s">
        <v>208</v>
      </c>
    </row>
    <row r="4" spans="1:11" x14ac:dyDescent="0.4">
      <c r="A4" s="5" t="s">
        <v>199</v>
      </c>
      <c r="B4" s="13">
        <v>7.2299615440604938</v>
      </c>
      <c r="C4" s="13">
        <v>33.740492134457398</v>
      </c>
      <c r="D4" s="13">
        <v>14.084584775373674</v>
      </c>
      <c r="E4" s="13">
        <v>8.1966149383621101</v>
      </c>
      <c r="F4" s="13">
        <v>1.9328688829157832</v>
      </c>
      <c r="G4" s="13">
        <v>4.4103238697948688E-2</v>
      </c>
      <c r="H4" s="13">
        <v>0.99500126154012292</v>
      </c>
      <c r="I4" s="13">
        <v>1.6483926696292832</v>
      </c>
      <c r="J4" s="13">
        <v>0.1003808465203995</v>
      </c>
      <c r="K4" s="17">
        <v>67.972400291557207</v>
      </c>
    </row>
    <row r="5" spans="1:11" x14ac:dyDescent="0.4">
      <c r="A5" s="5" t="s">
        <v>200</v>
      </c>
      <c r="B5" s="13">
        <v>10.97026474192203</v>
      </c>
      <c r="C5" s="13">
        <v>30.500173847179617</v>
      </c>
      <c r="D5" s="13">
        <v>17.086209879883874</v>
      </c>
      <c r="E5" s="13">
        <v>11.946827759528112</v>
      </c>
      <c r="F5" s="13">
        <v>3.4545804416797954</v>
      </c>
      <c r="G5" s="13">
        <v>8.7395493951155367E-2</v>
      </c>
      <c r="H5" s="13">
        <v>1.2081076658230261</v>
      </c>
      <c r="I5" s="13">
        <v>2.321097447892245</v>
      </c>
      <c r="J5" s="13">
        <v>0.14570569144258183</v>
      </c>
      <c r="K5" s="17">
        <v>77.720362969302428</v>
      </c>
    </row>
    <row r="6" spans="1:11" x14ac:dyDescent="0.4">
      <c r="A6" s="5" t="s">
        <v>201</v>
      </c>
      <c r="B6" s="13">
        <v>67.692532221801258</v>
      </c>
      <c r="C6" s="13">
        <v>86.080643976774482</v>
      </c>
      <c r="D6" s="13">
        <v>40.75125434831763</v>
      </c>
      <c r="E6" s="13">
        <v>47.330355415661515</v>
      </c>
      <c r="F6" s="13">
        <v>16.162586180400925</v>
      </c>
      <c r="G6" s="13">
        <v>2.8476316455060302</v>
      </c>
      <c r="H6" s="13">
        <v>7.9617304182718902</v>
      </c>
      <c r="I6" s="13">
        <v>2.3834163474784607</v>
      </c>
      <c r="J6" s="20">
        <v>1.0333742673956701</v>
      </c>
      <c r="K6" s="17">
        <v>272.24352482160788</v>
      </c>
    </row>
    <row r="7" spans="1:11" x14ac:dyDescent="0.4">
      <c r="A7" s="5" t="s">
        <v>202</v>
      </c>
      <c r="B7" s="13">
        <v>56.219731181885145</v>
      </c>
      <c r="C7" s="13">
        <v>64.378764634938747</v>
      </c>
      <c r="D7" s="13">
        <v>21.858627825237999</v>
      </c>
      <c r="E7" s="13">
        <v>27.636990290343164</v>
      </c>
      <c r="F7" s="13">
        <v>5.2229051991911444</v>
      </c>
      <c r="G7" s="13">
        <v>6.3395019746374395</v>
      </c>
      <c r="H7" s="13">
        <v>6.4910520702806407</v>
      </c>
      <c r="I7" s="13">
        <v>0</v>
      </c>
      <c r="J7" s="13">
        <v>0.51142299764134802</v>
      </c>
      <c r="K7" s="17">
        <v>188.65899617415559</v>
      </c>
    </row>
    <row r="8" spans="1:11" x14ac:dyDescent="0.4">
      <c r="A8" s="5" t="s">
        <v>203</v>
      </c>
      <c r="B8" s="13">
        <v>126.54504023068084</v>
      </c>
      <c r="C8" s="13">
        <v>93.968802237852316</v>
      </c>
      <c r="D8" s="13">
        <v>24.929992564420647</v>
      </c>
      <c r="E8" s="13">
        <v>18.392398872826547</v>
      </c>
      <c r="F8" s="13">
        <v>10.693285257812356</v>
      </c>
      <c r="G8" s="13">
        <v>7.5954969602074272</v>
      </c>
      <c r="H8" s="13">
        <v>0.8075185730843184</v>
      </c>
      <c r="I8" s="13">
        <v>0</v>
      </c>
      <c r="J8" s="13">
        <v>0</v>
      </c>
      <c r="K8" s="17">
        <v>282.93253469688449</v>
      </c>
    </row>
    <row r="9" spans="1:11" x14ac:dyDescent="0.4">
      <c r="A9" s="5" t="s">
        <v>204</v>
      </c>
      <c r="B9" s="13">
        <v>91.021546380650264</v>
      </c>
      <c r="C9" s="13">
        <v>5.4905434347974591</v>
      </c>
      <c r="D9" s="13">
        <v>51.513824172766178</v>
      </c>
      <c r="E9" s="13">
        <v>44.974445302278554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7">
        <v>193.00035929049244</v>
      </c>
    </row>
    <row r="10" spans="1:11" x14ac:dyDescent="0.4">
      <c r="A10" s="5" t="s">
        <v>205</v>
      </c>
      <c r="B10" s="13">
        <v>359.67907630100001</v>
      </c>
      <c r="C10" s="13">
        <v>314.1594202660001</v>
      </c>
      <c r="D10" s="13">
        <v>170.22449356600001</v>
      </c>
      <c r="E10" s="13">
        <v>158.47763257899999</v>
      </c>
      <c r="F10" s="13">
        <v>37.466225962000003</v>
      </c>
      <c r="G10" s="13">
        <v>16.914129313</v>
      </c>
      <c r="H10" s="13">
        <v>17.463409988999999</v>
      </c>
      <c r="I10" s="13">
        <v>6.3529064649999887</v>
      </c>
      <c r="J10" s="20">
        <v>1.7908838029999994</v>
      </c>
      <c r="K10" s="17">
        <v>1082.5281782440002</v>
      </c>
    </row>
    <row r="12" spans="1:11" x14ac:dyDescent="0.4">
      <c r="A12" s="5" t="s">
        <v>1</v>
      </c>
    </row>
    <row r="14" spans="1:11" x14ac:dyDescent="0.4">
      <c r="A14" s="10" t="s">
        <v>0</v>
      </c>
    </row>
  </sheetData>
  <hyperlinks>
    <hyperlink ref="A14" location="Contents!A1" display="Contents" xr:uid="{1D2C0B99-E969-4B9E-B147-52EAC9D001C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6B5E-79E6-4247-9F3A-DA53907B4C6F}">
  <dimension ref="A1:H9"/>
  <sheetViews>
    <sheetView workbookViewId="0">
      <selection activeCell="A2" sqref="A2"/>
    </sheetView>
  </sheetViews>
  <sheetFormatPr defaultRowHeight="15" x14ac:dyDescent="0.4"/>
  <cols>
    <col min="1" max="1" width="19.1796875" style="5" bestFit="1" customWidth="1"/>
    <col min="2" max="7" width="9.81640625" style="5" bestFit="1" customWidth="1"/>
    <col min="8" max="8" width="8.7265625" style="5"/>
  </cols>
  <sheetData>
    <row r="1" spans="1:7" x14ac:dyDescent="0.4">
      <c r="A1" s="5" t="s">
        <v>277</v>
      </c>
    </row>
    <row r="2" spans="1:7" x14ac:dyDescent="0.4">
      <c r="A2" s="11"/>
    </row>
    <row r="3" spans="1:7" x14ac:dyDescent="0.4">
      <c r="A3" s="5" t="s">
        <v>129</v>
      </c>
      <c r="B3" s="5" t="s">
        <v>206</v>
      </c>
      <c r="C3" s="5" t="s">
        <v>207</v>
      </c>
      <c r="D3" s="5" t="s">
        <v>227</v>
      </c>
      <c r="E3" s="5" t="s">
        <v>233</v>
      </c>
      <c r="F3" s="5" t="s">
        <v>239</v>
      </c>
      <c r="G3" s="5" t="s">
        <v>244</v>
      </c>
    </row>
    <row r="4" spans="1:7" x14ac:dyDescent="0.4">
      <c r="A4" s="5" t="s">
        <v>214</v>
      </c>
      <c r="B4" s="11">
        <v>23141</v>
      </c>
      <c r="C4" s="11">
        <v>24058</v>
      </c>
      <c r="D4" s="11">
        <v>24939</v>
      </c>
      <c r="E4" s="11">
        <v>22897</v>
      </c>
      <c r="F4" s="12">
        <v>21747</v>
      </c>
      <c r="G4" s="12">
        <v>27430</v>
      </c>
    </row>
    <row r="5" spans="1:7" x14ac:dyDescent="0.4">
      <c r="A5" s="5" t="s">
        <v>133</v>
      </c>
      <c r="B5" s="6">
        <v>2.5085393972177447E-2</v>
      </c>
      <c r="C5" s="6">
        <v>2.6041926007070657E-2</v>
      </c>
      <c r="D5" s="6">
        <v>2.6944069906134939E-2</v>
      </c>
      <c r="E5" s="6">
        <v>2.4688868713487494E-2</v>
      </c>
      <c r="F5" s="6">
        <v>2.341942820712738E-2</v>
      </c>
      <c r="G5" s="6">
        <v>2.9525260081697674E-2</v>
      </c>
    </row>
    <row r="7" spans="1:7" x14ac:dyDescent="0.4">
      <c r="A7" s="5" t="s">
        <v>1</v>
      </c>
    </row>
    <row r="9" spans="1:7" x14ac:dyDescent="0.4">
      <c r="A9" s="10" t="s">
        <v>0</v>
      </c>
    </row>
  </sheetData>
  <hyperlinks>
    <hyperlink ref="A9" location="Contents!A1" display="Contents" xr:uid="{BD9E205B-C759-4225-9F2B-FACCB4CFA87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3B36-B5EC-4A6F-905A-32EA17F4AD3C}">
  <dimension ref="A1:E25"/>
  <sheetViews>
    <sheetView workbookViewId="0">
      <selection activeCell="H19" sqref="H19"/>
    </sheetView>
  </sheetViews>
  <sheetFormatPr defaultRowHeight="15" x14ac:dyDescent="0.4"/>
  <cols>
    <col min="1" max="1" width="10" style="5" bestFit="1" customWidth="1"/>
    <col min="2" max="2" width="22.81640625" style="5" bestFit="1" customWidth="1"/>
    <col min="3" max="3" width="16.26953125" style="5" bestFit="1" customWidth="1"/>
    <col min="4" max="5" width="8.7265625" style="5"/>
  </cols>
  <sheetData>
    <row r="1" spans="1:3" x14ac:dyDescent="0.4">
      <c r="A1" s="5" t="s">
        <v>186</v>
      </c>
    </row>
    <row r="2" spans="1:3" x14ac:dyDescent="0.4">
      <c r="A2" s="11"/>
    </row>
    <row r="3" spans="1:3" x14ac:dyDescent="0.4">
      <c r="B3" s="5" t="s">
        <v>212</v>
      </c>
      <c r="C3" s="5" t="s">
        <v>213</v>
      </c>
    </row>
    <row r="4" spans="1:3" x14ac:dyDescent="0.4">
      <c r="A4" s="5" t="s">
        <v>123</v>
      </c>
      <c r="B4" s="11">
        <v>3516</v>
      </c>
      <c r="C4" s="11">
        <v>3457</v>
      </c>
    </row>
    <row r="5" spans="1:3" x14ac:dyDescent="0.4">
      <c r="A5" s="5" t="s">
        <v>124</v>
      </c>
      <c r="B5" s="11">
        <v>3053</v>
      </c>
      <c r="C5" s="11">
        <v>3941</v>
      </c>
    </row>
    <row r="6" spans="1:3" x14ac:dyDescent="0.4">
      <c r="A6" s="5" t="s">
        <v>125</v>
      </c>
      <c r="B6" s="11">
        <v>3577</v>
      </c>
      <c r="C6" s="11">
        <v>4236</v>
      </c>
    </row>
    <row r="7" spans="1:3" x14ac:dyDescent="0.4">
      <c r="A7" s="5" t="s">
        <v>126</v>
      </c>
      <c r="B7" s="11">
        <v>3913</v>
      </c>
      <c r="C7" s="11">
        <v>4006</v>
      </c>
    </row>
    <row r="8" spans="1:3" x14ac:dyDescent="0.4">
      <c r="A8" s="5" t="s">
        <v>127</v>
      </c>
      <c r="B8" s="11">
        <v>3039</v>
      </c>
      <c r="C8" s="11">
        <v>4200</v>
      </c>
    </row>
    <row r="9" spans="1:3" x14ac:dyDescent="0.4">
      <c r="A9" s="5" t="s">
        <v>128</v>
      </c>
      <c r="B9" s="11">
        <v>3158</v>
      </c>
      <c r="C9" s="11">
        <v>4345</v>
      </c>
    </row>
    <row r="10" spans="1:3" x14ac:dyDescent="0.4">
      <c r="A10" s="5" t="s">
        <v>228</v>
      </c>
      <c r="B10" s="11">
        <v>4025</v>
      </c>
      <c r="C10" s="11">
        <v>4554</v>
      </c>
    </row>
    <row r="11" spans="1:3" x14ac:dyDescent="0.4">
      <c r="A11" s="5" t="s">
        <v>229</v>
      </c>
      <c r="B11" s="11">
        <v>3637</v>
      </c>
      <c r="C11" s="11">
        <v>4244</v>
      </c>
    </row>
    <row r="12" spans="1:3" x14ac:dyDescent="0.4">
      <c r="A12" s="5" t="s">
        <v>230</v>
      </c>
      <c r="B12" s="11">
        <v>3156</v>
      </c>
      <c r="C12" s="11">
        <v>4136</v>
      </c>
    </row>
    <row r="13" spans="1:3" x14ac:dyDescent="0.4">
      <c r="A13" s="5" t="s">
        <v>234</v>
      </c>
      <c r="B13" s="11">
        <v>2815</v>
      </c>
      <c r="C13" s="11">
        <v>3477</v>
      </c>
    </row>
    <row r="14" spans="1:3" x14ac:dyDescent="0.4">
      <c r="A14" s="5" t="s">
        <v>235</v>
      </c>
      <c r="B14" s="11">
        <v>3512</v>
      </c>
      <c r="C14" s="11">
        <v>4066</v>
      </c>
    </row>
    <row r="15" spans="1:3" x14ac:dyDescent="0.4">
      <c r="A15" s="5" t="s">
        <v>236</v>
      </c>
      <c r="B15" s="11">
        <v>3659</v>
      </c>
      <c r="C15" s="11">
        <v>4242</v>
      </c>
    </row>
    <row r="16" spans="1:3" x14ac:dyDescent="0.4">
      <c r="A16" s="5" t="s">
        <v>240</v>
      </c>
      <c r="B16" s="11">
        <v>3470</v>
      </c>
      <c r="C16" s="11">
        <v>3559</v>
      </c>
    </row>
    <row r="17" spans="1:3" x14ac:dyDescent="0.4">
      <c r="A17" s="5" t="s">
        <v>241</v>
      </c>
      <c r="B17" s="11">
        <v>3250</v>
      </c>
      <c r="C17" s="11">
        <v>3629</v>
      </c>
    </row>
    <row r="18" spans="1:3" x14ac:dyDescent="0.4">
      <c r="A18" s="5" t="s">
        <v>242</v>
      </c>
      <c r="B18" s="11">
        <v>2820</v>
      </c>
      <c r="C18" s="11">
        <v>3506</v>
      </c>
    </row>
    <row r="19" spans="1:3" x14ac:dyDescent="0.4">
      <c r="A19" s="5" t="s">
        <v>245</v>
      </c>
      <c r="B19" s="11">
        <v>2878</v>
      </c>
      <c r="C19" s="11">
        <v>3449</v>
      </c>
    </row>
    <row r="20" spans="1:3" x14ac:dyDescent="0.4">
      <c r="A20" s="5" t="s">
        <v>246</v>
      </c>
      <c r="B20" s="11">
        <v>3509</v>
      </c>
      <c r="C20" s="11">
        <v>3429</v>
      </c>
    </row>
    <row r="21" spans="1:3" x14ac:dyDescent="0.4">
      <c r="A21" s="5" t="s">
        <v>247</v>
      </c>
      <c r="B21" s="11">
        <v>4954</v>
      </c>
      <c r="C21" s="11">
        <v>7440</v>
      </c>
    </row>
    <row r="23" spans="1:3" x14ac:dyDescent="0.4">
      <c r="A23" s="5" t="s">
        <v>1</v>
      </c>
    </row>
    <row r="25" spans="1:3" x14ac:dyDescent="0.4">
      <c r="A25" s="10" t="s">
        <v>0</v>
      </c>
    </row>
  </sheetData>
  <hyperlinks>
    <hyperlink ref="A25" location="Contents!A1" display="Contents" xr:uid="{1119C395-D667-4E8C-B4C5-DD4CF81ADA4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70E2-4B4A-415A-8631-218D389A8B49}">
  <dimension ref="A1:I9"/>
  <sheetViews>
    <sheetView workbookViewId="0">
      <selection activeCell="A2" sqref="A2"/>
    </sheetView>
  </sheetViews>
  <sheetFormatPr defaultRowHeight="15" x14ac:dyDescent="0.4"/>
  <cols>
    <col min="1" max="1" width="17.453125" style="5" bestFit="1" customWidth="1"/>
    <col min="2" max="7" width="9.81640625" style="5" bestFit="1" customWidth="1"/>
    <col min="8" max="9" width="8.7265625" style="5"/>
  </cols>
  <sheetData>
    <row r="1" spans="1:7" x14ac:dyDescent="0.4">
      <c r="A1" s="5" t="s">
        <v>278</v>
      </c>
    </row>
    <row r="2" spans="1:7" x14ac:dyDescent="0.4">
      <c r="A2" s="11"/>
    </row>
    <row r="3" spans="1:7" x14ac:dyDescent="0.4">
      <c r="A3" s="5" t="s">
        <v>129</v>
      </c>
      <c r="B3" s="5" t="s">
        <v>206</v>
      </c>
      <c r="C3" s="5" t="s">
        <v>207</v>
      </c>
      <c r="D3" s="5" t="s">
        <v>227</v>
      </c>
      <c r="E3" s="5" t="s">
        <v>233</v>
      </c>
      <c r="F3" s="5" t="s">
        <v>239</v>
      </c>
      <c r="G3" s="5" t="s">
        <v>244</v>
      </c>
    </row>
    <row r="4" spans="1:7" x14ac:dyDescent="0.4">
      <c r="A4" s="5" t="s">
        <v>214</v>
      </c>
      <c r="B4" s="11">
        <v>21780</v>
      </c>
      <c r="C4" s="11">
        <v>22661</v>
      </c>
      <c r="D4" s="11">
        <v>23752</v>
      </c>
      <c r="E4" s="11">
        <v>21771</v>
      </c>
      <c r="F4" s="12">
        <v>20234</v>
      </c>
      <c r="G4" s="12">
        <v>25659</v>
      </c>
    </row>
    <row r="5" spans="1:7" x14ac:dyDescent="0.4">
      <c r="A5" s="5" t="s">
        <v>133</v>
      </c>
      <c r="B5" s="6">
        <v>2.5733274257864421E-2</v>
      </c>
      <c r="C5" s="6">
        <v>2.6740820196570578E-2</v>
      </c>
      <c r="D5" s="6">
        <v>2.7977003073088626E-2</v>
      </c>
      <c r="E5" s="6">
        <v>2.5590993136474716E-2</v>
      </c>
      <c r="F5" s="6">
        <v>2.3753788937125361E-2</v>
      </c>
      <c r="G5" s="6">
        <v>3.0108811336186311E-2</v>
      </c>
    </row>
    <row r="7" spans="1:7" x14ac:dyDescent="0.4">
      <c r="A7" s="5" t="s">
        <v>1</v>
      </c>
    </row>
    <row r="9" spans="1:7" x14ac:dyDescent="0.4">
      <c r="A9" s="10" t="s">
        <v>0</v>
      </c>
    </row>
  </sheetData>
  <hyperlinks>
    <hyperlink ref="A9" location="Contents!A1" display="Contents" xr:uid="{1B3F7396-0434-4538-A25C-EE1BB8000A3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B6C3-79FB-4D26-AD7D-E90048993769}">
  <dimension ref="A1:G25"/>
  <sheetViews>
    <sheetView workbookViewId="0"/>
  </sheetViews>
  <sheetFormatPr defaultRowHeight="15" x14ac:dyDescent="0.4"/>
  <cols>
    <col min="1" max="1" width="12.81640625" style="5" bestFit="1" customWidth="1"/>
    <col min="2" max="2" width="12.453125" style="5" bestFit="1" customWidth="1"/>
    <col min="3" max="7" width="8.7265625" style="5"/>
  </cols>
  <sheetData>
    <row r="1" spans="1:2" x14ac:dyDescent="0.4">
      <c r="A1" s="5" t="s">
        <v>74</v>
      </c>
    </row>
    <row r="2" spans="1:2" x14ac:dyDescent="0.4">
      <c r="A2" s="11"/>
    </row>
    <row r="3" spans="1:2" x14ac:dyDescent="0.4">
      <c r="A3" s="5" t="s">
        <v>215</v>
      </c>
      <c r="B3" s="5" t="s">
        <v>216</v>
      </c>
    </row>
    <row r="4" spans="1:2" x14ac:dyDescent="0.4">
      <c r="A4" s="5" t="s">
        <v>123</v>
      </c>
      <c r="B4" s="11">
        <v>458</v>
      </c>
    </row>
    <row r="5" spans="1:2" x14ac:dyDescent="0.4">
      <c r="A5" s="5" t="s">
        <v>124</v>
      </c>
      <c r="B5" s="11">
        <v>526</v>
      </c>
    </row>
    <row r="6" spans="1:2" x14ac:dyDescent="0.4">
      <c r="A6" s="5" t="s">
        <v>125</v>
      </c>
      <c r="B6" s="11">
        <v>377</v>
      </c>
    </row>
    <row r="7" spans="1:2" x14ac:dyDescent="0.4">
      <c r="A7" s="5" t="s">
        <v>126</v>
      </c>
      <c r="B7" s="11">
        <v>390</v>
      </c>
    </row>
    <row r="8" spans="1:2" x14ac:dyDescent="0.4">
      <c r="A8" s="5" t="s">
        <v>127</v>
      </c>
      <c r="B8" s="11">
        <v>655</v>
      </c>
    </row>
    <row r="9" spans="1:2" x14ac:dyDescent="0.4">
      <c r="A9" s="5" t="s">
        <v>128</v>
      </c>
      <c r="B9" s="11">
        <v>352</v>
      </c>
    </row>
    <row r="10" spans="1:2" x14ac:dyDescent="0.4">
      <c r="A10" s="5" t="s">
        <v>228</v>
      </c>
      <c r="B10" s="11">
        <v>419</v>
      </c>
    </row>
    <row r="11" spans="1:2" x14ac:dyDescent="0.4">
      <c r="A11" s="5" t="s">
        <v>229</v>
      </c>
      <c r="B11" s="11">
        <v>471</v>
      </c>
    </row>
    <row r="12" spans="1:2" x14ac:dyDescent="0.4">
      <c r="A12" s="5" t="s">
        <v>230</v>
      </c>
      <c r="B12" s="11">
        <v>297</v>
      </c>
    </row>
    <row r="13" spans="1:2" x14ac:dyDescent="0.4">
      <c r="A13" s="5" t="s">
        <v>234</v>
      </c>
      <c r="B13" s="11">
        <v>440</v>
      </c>
    </row>
    <row r="14" spans="1:2" x14ac:dyDescent="0.4">
      <c r="A14" s="5" t="s">
        <v>235</v>
      </c>
      <c r="B14" s="11">
        <v>272</v>
      </c>
    </row>
    <row r="15" spans="1:2" x14ac:dyDescent="0.4">
      <c r="A15" s="5" t="s">
        <v>236</v>
      </c>
      <c r="B15" s="11">
        <v>414</v>
      </c>
    </row>
    <row r="16" spans="1:2" x14ac:dyDescent="0.4">
      <c r="A16" s="5" t="s">
        <v>240</v>
      </c>
      <c r="B16" s="11">
        <v>643</v>
      </c>
    </row>
    <row r="17" spans="1:2" x14ac:dyDescent="0.4">
      <c r="A17" s="5" t="s">
        <v>241</v>
      </c>
      <c r="B17" s="11">
        <v>417</v>
      </c>
    </row>
    <row r="18" spans="1:2" x14ac:dyDescent="0.4">
      <c r="A18" s="5" t="s">
        <v>242</v>
      </c>
      <c r="B18" s="11">
        <v>453</v>
      </c>
    </row>
    <row r="19" spans="1:2" x14ac:dyDescent="0.4">
      <c r="A19" s="5" t="s">
        <v>245</v>
      </c>
      <c r="B19" s="11">
        <v>503</v>
      </c>
    </row>
    <row r="20" spans="1:2" x14ac:dyDescent="0.4">
      <c r="A20" s="5" t="s">
        <v>246</v>
      </c>
      <c r="B20" s="11">
        <v>681</v>
      </c>
    </row>
    <row r="21" spans="1:2" x14ac:dyDescent="0.4">
      <c r="A21" s="5" t="s">
        <v>247</v>
      </c>
      <c r="B21" s="11">
        <v>587</v>
      </c>
    </row>
    <row r="23" spans="1:2" x14ac:dyDescent="0.4">
      <c r="A23" s="5" t="s">
        <v>1</v>
      </c>
    </row>
    <row r="25" spans="1:2" x14ac:dyDescent="0.4">
      <c r="A25" s="10" t="s">
        <v>0</v>
      </c>
    </row>
  </sheetData>
  <hyperlinks>
    <hyperlink ref="A25" location="Contents!A1" display="Contents" xr:uid="{46D0237B-4DCC-4510-8E6E-3A8DC19C1E6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4D21-7A47-4EC9-A10F-8AFE322731F4}">
  <dimension ref="A1:H9"/>
  <sheetViews>
    <sheetView workbookViewId="0">
      <selection activeCell="A2" sqref="A2"/>
    </sheetView>
  </sheetViews>
  <sheetFormatPr defaultRowHeight="15" x14ac:dyDescent="0.4"/>
  <cols>
    <col min="1" max="1" width="19.1796875" style="5" bestFit="1" customWidth="1"/>
    <col min="2" max="7" width="9.81640625" style="5" bestFit="1" customWidth="1"/>
    <col min="8" max="8" width="8.7265625" style="5"/>
  </cols>
  <sheetData>
    <row r="1" spans="1:7" x14ac:dyDescent="0.4">
      <c r="A1" s="5" t="s">
        <v>279</v>
      </c>
    </row>
    <row r="2" spans="1:7" x14ac:dyDescent="0.4">
      <c r="A2" s="11"/>
    </row>
    <row r="3" spans="1:7" x14ac:dyDescent="0.4">
      <c r="A3" s="5" t="s">
        <v>129</v>
      </c>
      <c r="B3" s="5" t="s">
        <v>206</v>
      </c>
      <c r="C3" s="5" t="s">
        <v>207</v>
      </c>
      <c r="D3" s="5" t="s">
        <v>227</v>
      </c>
      <c r="E3" s="5" t="s">
        <v>233</v>
      </c>
      <c r="F3" s="5" t="s">
        <v>239</v>
      </c>
      <c r="G3" s="5" t="s">
        <v>244</v>
      </c>
    </row>
    <row r="4" spans="1:7" x14ac:dyDescent="0.4">
      <c r="A4" s="5" t="s">
        <v>214</v>
      </c>
      <c r="B4" s="11">
        <v>1361</v>
      </c>
      <c r="C4" s="11">
        <v>1397</v>
      </c>
      <c r="D4" s="11">
        <v>1187</v>
      </c>
      <c r="E4" s="11">
        <v>1126</v>
      </c>
      <c r="F4" s="12">
        <v>1513</v>
      </c>
      <c r="G4" s="12">
        <v>1771</v>
      </c>
    </row>
    <row r="5" spans="1:7" x14ac:dyDescent="0.4">
      <c r="A5" s="5" t="s">
        <v>133</v>
      </c>
      <c r="B5" s="7">
        <v>1.7881073127151377E-2</v>
      </c>
      <c r="C5" s="7">
        <v>1.828845222354589E-2</v>
      </c>
      <c r="D5" s="7">
        <v>1.5495881254813906E-2</v>
      </c>
      <c r="E5" s="7">
        <v>1.4681913603588333E-2</v>
      </c>
      <c r="F5" s="6">
        <v>1.9709246280905611E-2</v>
      </c>
      <c r="G5" s="6">
        <v>2.3052091739775595E-2</v>
      </c>
    </row>
    <row r="7" spans="1:7" x14ac:dyDescent="0.4">
      <c r="A7" s="5" t="s">
        <v>1</v>
      </c>
    </row>
    <row r="9" spans="1:7" x14ac:dyDescent="0.4">
      <c r="A9" s="10" t="s">
        <v>0</v>
      </c>
    </row>
  </sheetData>
  <hyperlinks>
    <hyperlink ref="A9" location="Contents!A1" display="Contents" xr:uid="{95C03ECC-1F51-4563-867E-CC0FE9B720C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6049-A1AB-4097-8A8D-25F326BB16AE}">
  <dimension ref="A1:N25"/>
  <sheetViews>
    <sheetView topLeftCell="A7" workbookViewId="0">
      <selection activeCell="H15" sqref="H15"/>
    </sheetView>
  </sheetViews>
  <sheetFormatPr defaultRowHeight="15" x14ac:dyDescent="0.4"/>
  <cols>
    <col min="1" max="1" width="6.453125" style="21" bestFit="1" customWidth="1"/>
    <col min="2" max="2" width="10.1796875" style="21" bestFit="1" customWidth="1"/>
    <col min="3" max="3" width="18.7265625" style="21" bestFit="1" customWidth="1"/>
    <col min="4" max="4" width="27.54296875" style="21" bestFit="1" customWidth="1"/>
    <col min="5" max="5" width="14.1796875" style="21" bestFit="1" customWidth="1"/>
    <col min="6" max="6" width="30.26953125" style="21" bestFit="1" customWidth="1"/>
    <col min="7" max="7" width="9.1796875" style="21"/>
    <col min="8" max="14" width="9.1796875" style="5"/>
  </cols>
  <sheetData>
    <row r="1" spans="1:6" x14ac:dyDescent="0.4">
      <c r="A1" s="21" t="s">
        <v>280</v>
      </c>
    </row>
    <row r="2" spans="1:6" x14ac:dyDescent="0.4">
      <c r="A2" s="22"/>
    </row>
    <row r="3" spans="1:6" x14ac:dyDescent="0.4">
      <c r="A3" s="21" t="s">
        <v>110</v>
      </c>
      <c r="B3" s="21" t="s">
        <v>111</v>
      </c>
      <c r="C3" s="21" t="s">
        <v>188</v>
      </c>
      <c r="D3" s="21" t="s">
        <v>189</v>
      </c>
      <c r="E3" s="21" t="s">
        <v>88</v>
      </c>
      <c r="F3" s="21" t="s">
        <v>141</v>
      </c>
    </row>
    <row r="4" spans="1:6" x14ac:dyDescent="0.4">
      <c r="A4" s="21">
        <v>2025</v>
      </c>
      <c r="B4" s="21" t="s">
        <v>80</v>
      </c>
      <c r="C4" s="21" t="s">
        <v>81</v>
      </c>
      <c r="D4" s="21" t="s">
        <v>82</v>
      </c>
      <c r="E4" s="23" t="s">
        <v>101</v>
      </c>
      <c r="F4" s="24">
        <v>18.918507199999997</v>
      </c>
    </row>
    <row r="5" spans="1:6" x14ac:dyDescent="0.4">
      <c r="A5" s="21">
        <v>2025</v>
      </c>
      <c r="B5" s="21" t="s">
        <v>80</v>
      </c>
      <c r="C5" s="21" t="s">
        <v>81</v>
      </c>
      <c r="D5" s="21" t="s">
        <v>82</v>
      </c>
      <c r="E5" s="23" t="s">
        <v>93</v>
      </c>
      <c r="F5" s="24">
        <v>19.061701599999999</v>
      </c>
    </row>
    <row r="6" spans="1:6" x14ac:dyDescent="0.4">
      <c r="A6" s="21">
        <v>2025</v>
      </c>
      <c r="B6" s="21" t="s">
        <v>80</v>
      </c>
      <c r="C6" s="21" t="s">
        <v>81</v>
      </c>
      <c r="D6" s="21" t="s">
        <v>82</v>
      </c>
      <c r="E6" s="23" t="s">
        <v>98</v>
      </c>
      <c r="F6" s="24">
        <v>19.727134399999997</v>
      </c>
    </row>
    <row r="7" spans="1:6" x14ac:dyDescent="0.4">
      <c r="A7" s="21">
        <v>2025</v>
      </c>
      <c r="B7" s="21" t="s">
        <v>80</v>
      </c>
      <c r="C7" s="21" t="s">
        <v>81</v>
      </c>
      <c r="D7" s="21" t="s">
        <v>82</v>
      </c>
      <c r="E7" s="23" t="s">
        <v>100</v>
      </c>
      <c r="F7" s="24">
        <v>20.131447999999999</v>
      </c>
    </row>
    <row r="8" spans="1:6" x14ac:dyDescent="0.4">
      <c r="A8" s="21">
        <v>2025</v>
      </c>
      <c r="B8" s="21" t="s">
        <v>80</v>
      </c>
      <c r="C8" s="21" t="s">
        <v>81</v>
      </c>
      <c r="D8" s="21" t="s">
        <v>82</v>
      </c>
      <c r="E8" s="23" t="s">
        <v>250</v>
      </c>
      <c r="F8" s="24">
        <v>21.554968799999997</v>
      </c>
    </row>
    <row r="9" spans="1:6" x14ac:dyDescent="0.4">
      <c r="A9" s="21">
        <v>2025</v>
      </c>
      <c r="B9" s="21" t="s">
        <v>80</v>
      </c>
      <c r="C9" s="21" t="s">
        <v>81</v>
      </c>
      <c r="D9" s="21" t="s">
        <v>82</v>
      </c>
      <c r="E9" s="23" t="s">
        <v>94</v>
      </c>
      <c r="F9" s="24">
        <v>21.967705599999999</v>
      </c>
    </row>
    <row r="10" spans="1:6" x14ac:dyDescent="0.4">
      <c r="A10" s="21">
        <v>2025</v>
      </c>
      <c r="B10" s="21" t="s">
        <v>80</v>
      </c>
      <c r="C10" s="21" t="s">
        <v>81</v>
      </c>
      <c r="D10" s="21" t="s">
        <v>82</v>
      </c>
      <c r="E10" s="23" t="s">
        <v>102</v>
      </c>
      <c r="F10" s="24">
        <v>22.355172800000002</v>
      </c>
    </row>
    <row r="11" spans="1:6" x14ac:dyDescent="0.4">
      <c r="A11" s="21">
        <v>2025</v>
      </c>
      <c r="B11" s="21" t="s">
        <v>80</v>
      </c>
      <c r="C11" s="21" t="s">
        <v>81</v>
      </c>
      <c r="D11" s="21" t="s">
        <v>82</v>
      </c>
      <c r="E11" s="23" t="s">
        <v>249</v>
      </c>
      <c r="F11" s="24">
        <v>22.397288800000002</v>
      </c>
    </row>
    <row r="12" spans="1:6" x14ac:dyDescent="0.4">
      <c r="A12" s="21">
        <v>2025</v>
      </c>
      <c r="B12" s="21" t="s">
        <v>80</v>
      </c>
      <c r="C12" s="21" t="s">
        <v>81</v>
      </c>
      <c r="D12" s="21" t="s">
        <v>82</v>
      </c>
      <c r="E12" s="23" t="s">
        <v>95</v>
      </c>
      <c r="F12" s="24">
        <v>22.439404800000002</v>
      </c>
    </row>
    <row r="13" spans="1:6" x14ac:dyDescent="0.4">
      <c r="A13" s="21">
        <v>2025</v>
      </c>
      <c r="B13" s="21" t="s">
        <v>80</v>
      </c>
      <c r="C13" s="21" t="s">
        <v>81</v>
      </c>
      <c r="D13" s="21" t="s">
        <v>82</v>
      </c>
      <c r="E13" s="23" t="s">
        <v>97</v>
      </c>
      <c r="F13" s="24">
        <v>22.447828000000001</v>
      </c>
    </row>
    <row r="14" spans="1:6" x14ac:dyDescent="0.4">
      <c r="A14" s="21">
        <v>2025</v>
      </c>
      <c r="B14" s="21" t="s">
        <v>80</v>
      </c>
      <c r="C14" s="21" t="s">
        <v>81</v>
      </c>
      <c r="D14" s="21" t="s">
        <v>82</v>
      </c>
      <c r="E14" s="23" t="s">
        <v>86</v>
      </c>
      <c r="F14" s="24">
        <v>27.459631999999999</v>
      </c>
    </row>
    <row r="15" spans="1:6" x14ac:dyDescent="0.4">
      <c r="A15" s="21">
        <v>2025</v>
      </c>
      <c r="B15" s="21" t="s">
        <v>80</v>
      </c>
      <c r="C15" s="21" t="s">
        <v>81</v>
      </c>
      <c r="D15" s="21" t="s">
        <v>82</v>
      </c>
      <c r="E15" s="23" t="s">
        <v>96</v>
      </c>
      <c r="F15" s="24">
        <v>27.720751199999999</v>
      </c>
    </row>
    <row r="16" spans="1:6" x14ac:dyDescent="0.4">
      <c r="A16" s="21">
        <v>2025</v>
      </c>
      <c r="B16" s="21" t="s">
        <v>80</v>
      </c>
      <c r="C16" s="21" t="s">
        <v>81</v>
      </c>
      <c r="D16" s="21" t="s">
        <v>82</v>
      </c>
      <c r="E16" s="23" t="s">
        <v>92</v>
      </c>
      <c r="F16" s="24">
        <v>29.354851999999998</v>
      </c>
    </row>
    <row r="17" spans="1:6" x14ac:dyDescent="0.4">
      <c r="A17" s="21">
        <v>2025</v>
      </c>
      <c r="B17" s="21" t="s">
        <v>80</v>
      </c>
      <c r="C17" s="21" t="s">
        <v>81</v>
      </c>
      <c r="D17" s="21" t="s">
        <v>82</v>
      </c>
      <c r="E17" s="23" t="s">
        <v>103</v>
      </c>
      <c r="F17" s="24">
        <v>29.7</v>
      </c>
    </row>
    <row r="18" spans="1:6" x14ac:dyDescent="0.4">
      <c r="A18" s="21">
        <v>2025</v>
      </c>
      <c r="B18" s="21" t="s">
        <v>80</v>
      </c>
      <c r="C18" s="21" t="s">
        <v>81</v>
      </c>
      <c r="D18" s="21" t="s">
        <v>82</v>
      </c>
      <c r="E18" s="23" t="s">
        <v>91</v>
      </c>
      <c r="F18" s="24">
        <v>30.079247199999998</v>
      </c>
    </row>
    <row r="19" spans="1:6" x14ac:dyDescent="0.4">
      <c r="A19" s="21">
        <v>2025</v>
      </c>
      <c r="B19" s="21" t="s">
        <v>80</v>
      </c>
      <c r="C19" s="21" t="s">
        <v>81</v>
      </c>
      <c r="D19" s="21" t="s">
        <v>82</v>
      </c>
      <c r="E19" s="23" t="s">
        <v>84</v>
      </c>
      <c r="F19" s="24">
        <v>30.583752996745925</v>
      </c>
    </row>
    <row r="20" spans="1:6" x14ac:dyDescent="0.4">
      <c r="A20" s="21">
        <v>2025</v>
      </c>
      <c r="B20" s="21" t="s">
        <v>80</v>
      </c>
      <c r="C20" s="21" t="s">
        <v>81</v>
      </c>
      <c r="D20" s="21" t="s">
        <v>82</v>
      </c>
      <c r="E20" s="23" t="s">
        <v>90</v>
      </c>
      <c r="F20" s="24">
        <v>32.302971999999997</v>
      </c>
    </row>
    <row r="22" spans="1:6" x14ac:dyDescent="0.4">
      <c r="A22" s="21" t="s">
        <v>67</v>
      </c>
    </row>
    <row r="24" spans="1:6" x14ac:dyDescent="0.4">
      <c r="A24" s="27" t="s">
        <v>0</v>
      </c>
    </row>
    <row r="25" spans="1:6" x14ac:dyDescent="0.4">
      <c r="C25" s="28"/>
    </row>
  </sheetData>
  <hyperlinks>
    <hyperlink ref="A24" location="Contents!A1" display="Contents" xr:uid="{7EA33535-A92D-416C-B99A-A9135AB00E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8EF4-AF52-4FE9-A60F-BB76CDD1B490}">
  <dimension ref="A1:E18"/>
  <sheetViews>
    <sheetView workbookViewId="0"/>
  </sheetViews>
  <sheetFormatPr defaultRowHeight="15" x14ac:dyDescent="0.4"/>
  <cols>
    <col min="1" max="1" width="15.81640625" style="5" customWidth="1"/>
    <col min="2" max="2" width="13.54296875" style="5" bestFit="1" customWidth="1"/>
    <col min="3" max="5" width="8.7265625" style="5"/>
  </cols>
  <sheetData>
    <row r="1" spans="1:2" x14ac:dyDescent="0.4">
      <c r="A1" s="5" t="s">
        <v>181</v>
      </c>
    </row>
    <row r="3" spans="1:2" x14ac:dyDescent="0.4">
      <c r="B3" s="5" t="s">
        <v>196</v>
      </c>
    </row>
    <row r="4" spans="1:2" x14ac:dyDescent="0.4">
      <c r="A4" s="5" t="s">
        <v>192</v>
      </c>
      <c r="B4" s="6">
        <v>0.60724299945642524</v>
      </c>
    </row>
    <row r="5" spans="1:2" x14ac:dyDescent="0.4">
      <c r="A5" s="5" t="s">
        <v>116</v>
      </c>
      <c r="B5" s="6">
        <v>0.16409823096008225</v>
      </c>
    </row>
    <row r="6" spans="1:2" x14ac:dyDescent="0.4">
      <c r="A6" s="5" t="s">
        <v>193</v>
      </c>
      <c r="B6" s="6">
        <v>0.13034923334427659</v>
      </c>
    </row>
    <row r="7" spans="1:2" x14ac:dyDescent="0.4">
      <c r="A7" s="5" t="s">
        <v>194</v>
      </c>
      <c r="B7" s="6">
        <v>3.8805857691045012E-2</v>
      </c>
    </row>
    <row r="8" spans="1:2" x14ac:dyDescent="0.4">
      <c r="A8" s="5" t="s">
        <v>195</v>
      </c>
      <c r="B8" s="6">
        <v>2.4290796363969063E-2</v>
      </c>
    </row>
    <row r="9" spans="1:2" x14ac:dyDescent="0.4">
      <c r="A9" s="5" t="s">
        <v>120</v>
      </c>
      <c r="B9" s="6">
        <v>2.0698897242837997E-2</v>
      </c>
    </row>
    <row r="10" spans="1:2" x14ac:dyDescent="0.4">
      <c r="A10" s="5" t="s">
        <v>119</v>
      </c>
      <c r="B10" s="7">
        <v>1.3369786929448298E-2</v>
      </c>
    </row>
    <row r="11" spans="1:2" x14ac:dyDescent="0.4">
      <c r="A11" s="5" t="s">
        <v>197</v>
      </c>
      <c r="B11" s="7">
        <v>1.0042678693483022E-3</v>
      </c>
    </row>
    <row r="12" spans="1:2" x14ac:dyDescent="0.4">
      <c r="A12" s="5" t="s">
        <v>121</v>
      </c>
      <c r="B12" s="8">
        <v>1.3993014256728756E-4</v>
      </c>
    </row>
    <row r="13" spans="1:2" x14ac:dyDescent="0.4">
      <c r="B13" s="8"/>
    </row>
    <row r="14" spans="1:2" x14ac:dyDescent="0.4">
      <c r="A14" s="5" t="s">
        <v>70</v>
      </c>
      <c r="B14" s="9">
        <v>929035</v>
      </c>
    </row>
    <row r="16" spans="1:2" x14ac:dyDescent="0.4">
      <c r="A16" s="5" t="s">
        <v>1</v>
      </c>
    </row>
    <row r="18" spans="1:1" x14ac:dyDescent="0.4">
      <c r="A18" s="10" t="s">
        <v>0</v>
      </c>
    </row>
  </sheetData>
  <hyperlinks>
    <hyperlink ref="A18" location="Contents!A1" display="Contents" xr:uid="{9C74C2A0-4A03-4E99-9609-4E43195C885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3215-F2FC-4DF4-BE60-85AB214DB73C}">
  <dimension ref="A1:P61"/>
  <sheetViews>
    <sheetView topLeftCell="A13" workbookViewId="0">
      <selection activeCell="A22" sqref="A2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8.7265625" style="5" bestFit="1" customWidth="1"/>
    <col min="4" max="4" width="27.54296875" style="5" bestFit="1" customWidth="1"/>
    <col min="5" max="6" width="8" style="5" bestFit="1" customWidth="1"/>
    <col min="7" max="7" width="17.1796875" style="5" bestFit="1" customWidth="1"/>
    <col min="8" max="8" width="14.1796875" style="5" bestFit="1" customWidth="1"/>
    <col min="9" max="11" width="9.1796875" style="5"/>
  </cols>
  <sheetData>
    <row r="1" spans="1:16" x14ac:dyDescent="0.4">
      <c r="A1" s="5" t="s">
        <v>281</v>
      </c>
    </row>
    <row r="2" spans="1:16" x14ac:dyDescent="0.4">
      <c r="A2" s="13"/>
      <c r="B2" s="13"/>
    </row>
    <row r="3" spans="1:1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6" x14ac:dyDescent="0.4">
      <c r="A4" s="5">
        <v>2018</v>
      </c>
      <c r="B4" s="5" t="s">
        <v>80</v>
      </c>
      <c r="C4" s="5" t="s">
        <v>81</v>
      </c>
      <c r="D4" s="5" t="s">
        <v>82</v>
      </c>
      <c r="E4" s="17">
        <v>14.88658620130496</v>
      </c>
      <c r="F4" s="17">
        <v>20.840803699999999</v>
      </c>
      <c r="G4" s="17">
        <v>16.178234700000001</v>
      </c>
      <c r="H4" s="17">
        <v>16.802842999999999</v>
      </c>
    </row>
    <row r="5" spans="1:16" s="4" customFormat="1" x14ac:dyDescent="0.4">
      <c r="A5" s="5">
        <v>2018</v>
      </c>
      <c r="B5" s="5" t="s">
        <v>85</v>
      </c>
      <c r="C5" s="5" t="s">
        <v>81</v>
      </c>
      <c r="D5" s="5" t="s">
        <v>82</v>
      </c>
      <c r="E5" s="17">
        <v>15.60531602250401</v>
      </c>
      <c r="F5" s="17">
        <v>22.591048716666688</v>
      </c>
      <c r="G5" s="17">
        <v>18.008776133333331</v>
      </c>
      <c r="H5" s="17">
        <v>18.231216549999992</v>
      </c>
      <c r="I5" s="17"/>
      <c r="J5" s="17"/>
      <c r="K5" s="17"/>
      <c r="L5" s="17"/>
      <c r="M5" s="17"/>
    </row>
    <row r="6" spans="1:16" s="4" customFormat="1" x14ac:dyDescent="0.4">
      <c r="A6" s="5">
        <v>2019</v>
      </c>
      <c r="B6" s="5" t="s">
        <v>80</v>
      </c>
      <c r="C6" s="5" t="s">
        <v>81</v>
      </c>
      <c r="D6" s="5" t="s">
        <v>82</v>
      </c>
      <c r="E6" s="17">
        <v>16.918454547268794</v>
      </c>
      <c r="F6" s="17">
        <v>21.166964549999999</v>
      </c>
      <c r="G6" s="17">
        <v>18.5374737</v>
      </c>
      <c r="H6" s="17">
        <v>18.5374737</v>
      </c>
      <c r="I6" s="17"/>
      <c r="J6" s="17"/>
      <c r="K6" s="17"/>
      <c r="L6" s="17"/>
      <c r="M6" s="17"/>
    </row>
    <row r="7" spans="1:16" s="4" customFormat="1" x14ac:dyDescent="0.4">
      <c r="A7" s="5">
        <v>2019</v>
      </c>
      <c r="B7" s="5" t="s">
        <v>85</v>
      </c>
      <c r="C7" s="5" t="s">
        <v>81</v>
      </c>
      <c r="D7" s="5" t="s">
        <v>82</v>
      </c>
      <c r="E7" s="17">
        <v>17.501417942687489</v>
      </c>
      <c r="F7" s="17">
        <v>22.431066233333297</v>
      </c>
      <c r="G7" s="17">
        <v>19.470799833333338</v>
      </c>
      <c r="H7" s="17">
        <v>19.215300649999996</v>
      </c>
      <c r="I7" s="17"/>
      <c r="J7" s="17"/>
      <c r="K7" s="17"/>
      <c r="L7" s="17"/>
      <c r="M7" s="17"/>
    </row>
    <row r="8" spans="1:16" s="4" customFormat="1" x14ac:dyDescent="0.4">
      <c r="A8" s="5">
        <v>2020</v>
      </c>
      <c r="B8" s="5" t="s">
        <v>80</v>
      </c>
      <c r="C8" s="5" t="s">
        <v>81</v>
      </c>
      <c r="D8" s="5" t="s">
        <v>82</v>
      </c>
      <c r="E8" s="17">
        <v>18.077022007415657</v>
      </c>
      <c r="F8" s="17">
        <v>21.062368800000005</v>
      </c>
      <c r="G8" s="17">
        <v>19.261269600000002</v>
      </c>
      <c r="H8" s="17">
        <v>18.535584</v>
      </c>
      <c r="I8" s="17"/>
      <c r="J8" s="17"/>
      <c r="K8" s="17"/>
      <c r="L8" s="17"/>
      <c r="M8" s="17"/>
    </row>
    <row r="9" spans="1:16" s="4" customFormat="1" x14ac:dyDescent="0.4">
      <c r="A9" s="5">
        <v>2020</v>
      </c>
      <c r="B9" s="5" t="s">
        <v>85</v>
      </c>
      <c r="C9" s="5" t="s">
        <v>81</v>
      </c>
      <c r="D9" s="5" t="s">
        <v>82</v>
      </c>
      <c r="E9" s="17">
        <v>17.804593233607033</v>
      </c>
      <c r="F9" s="17">
        <v>23.651474000000011</v>
      </c>
      <c r="G9" s="17">
        <v>18.859483754501916</v>
      </c>
      <c r="H9" s="17">
        <v>18.760247916666657</v>
      </c>
      <c r="I9" s="17"/>
      <c r="J9" s="17"/>
      <c r="K9" s="17"/>
      <c r="L9" s="17"/>
      <c r="M9" s="17"/>
    </row>
    <row r="10" spans="1:16" s="4" customFormat="1" x14ac:dyDescent="0.4">
      <c r="A10" s="5">
        <v>2021</v>
      </c>
      <c r="B10" s="5" t="s">
        <v>80</v>
      </c>
      <c r="C10" s="5" t="s">
        <v>81</v>
      </c>
      <c r="D10" s="5" t="s">
        <v>82</v>
      </c>
      <c r="E10" s="17">
        <v>17.671154988044997</v>
      </c>
      <c r="F10" s="17">
        <v>22.188684583333291</v>
      </c>
      <c r="G10" s="17">
        <v>19.26366019173307</v>
      </c>
      <c r="H10" s="17">
        <v>18.250301624999992</v>
      </c>
      <c r="I10" s="17"/>
      <c r="J10" s="17"/>
      <c r="K10" s="17"/>
      <c r="L10" s="17"/>
      <c r="M10" s="17"/>
    </row>
    <row r="11" spans="1:16" s="4" customFormat="1" x14ac:dyDescent="0.4">
      <c r="A11" s="5">
        <v>2021</v>
      </c>
      <c r="B11" s="5" t="s">
        <v>85</v>
      </c>
      <c r="C11" s="5" t="s">
        <v>81</v>
      </c>
      <c r="D11" s="5" t="s">
        <v>82</v>
      </c>
      <c r="E11" s="17">
        <v>19.316843452376258</v>
      </c>
      <c r="F11" s="17">
        <v>25.325493533333308</v>
      </c>
      <c r="G11" s="17">
        <v>20.131434455873578</v>
      </c>
      <c r="H11" s="17">
        <v>19.287909500000008</v>
      </c>
      <c r="I11" s="17"/>
      <c r="J11" s="17"/>
      <c r="K11" s="17"/>
      <c r="L11" s="17"/>
      <c r="M11" s="17"/>
    </row>
    <row r="12" spans="1:16" s="4" customFormat="1" x14ac:dyDescent="0.4">
      <c r="A12" s="5">
        <v>2022</v>
      </c>
      <c r="B12" s="5" t="s">
        <v>80</v>
      </c>
      <c r="C12" s="5" t="s">
        <v>81</v>
      </c>
      <c r="D12" s="5" t="s">
        <v>82</v>
      </c>
      <c r="E12" s="17">
        <v>21.992973001750912</v>
      </c>
      <c r="F12" s="17">
        <v>19.572340666666712</v>
      </c>
      <c r="G12" s="17">
        <v>27.30521864902914</v>
      </c>
      <c r="H12" s="17">
        <v>18.852273916666658</v>
      </c>
      <c r="I12" s="17"/>
      <c r="J12" s="17"/>
      <c r="K12" s="17"/>
      <c r="L12" s="17"/>
      <c r="M12" s="17"/>
      <c r="P12" s="26"/>
    </row>
    <row r="13" spans="1:16" s="4" customFormat="1" x14ac:dyDescent="0.4">
      <c r="A13" s="5">
        <v>2022</v>
      </c>
      <c r="B13" s="5" t="s">
        <v>85</v>
      </c>
      <c r="C13" s="5" t="s">
        <v>81</v>
      </c>
      <c r="D13" s="5" t="s">
        <v>82</v>
      </c>
      <c r="E13" s="17">
        <v>26.611110930366266</v>
      </c>
      <c r="F13" s="17">
        <v>27.832663750000009</v>
      </c>
      <c r="G13" s="17">
        <v>40.534374110466132</v>
      </c>
      <c r="H13" s="17">
        <v>22.499148650000013</v>
      </c>
      <c r="I13" s="17"/>
      <c r="J13" s="17"/>
      <c r="K13" s="17"/>
      <c r="L13" s="17"/>
      <c r="M13" s="17"/>
    </row>
    <row r="14" spans="1:16" s="4" customFormat="1" x14ac:dyDescent="0.4">
      <c r="A14" s="5">
        <v>2023</v>
      </c>
      <c r="B14" s="5" t="s">
        <v>80</v>
      </c>
      <c r="C14" s="5" t="s">
        <v>81</v>
      </c>
      <c r="D14" s="5" t="s">
        <v>82</v>
      </c>
      <c r="E14" s="17">
        <v>27.759540988377765</v>
      </c>
      <c r="F14" s="17">
        <v>23.975465833333285</v>
      </c>
      <c r="G14" s="17">
        <v>37.666333867867799</v>
      </c>
      <c r="H14" s="17">
        <v>22.875311916666686</v>
      </c>
      <c r="I14" s="17"/>
      <c r="J14" s="17"/>
      <c r="K14" s="17"/>
      <c r="L14" s="17"/>
      <c r="M14" s="17"/>
    </row>
    <row r="15" spans="1:16" s="4" customFormat="1" x14ac:dyDescent="0.4">
      <c r="A15" s="5">
        <v>2023</v>
      </c>
      <c r="B15" s="5" t="s">
        <v>85</v>
      </c>
      <c r="C15" s="5" t="s">
        <v>81</v>
      </c>
      <c r="D15" s="5" t="s">
        <v>82</v>
      </c>
      <c r="E15" s="17">
        <v>33.155027263114448</v>
      </c>
      <c r="F15" s="17">
        <v>32.749618300000002</v>
      </c>
      <c r="G15" s="17">
        <v>32.39</v>
      </c>
      <c r="H15" s="17">
        <v>21.225965049999999</v>
      </c>
      <c r="I15" s="17"/>
      <c r="J15" s="17"/>
      <c r="K15" s="17"/>
      <c r="L15" s="17"/>
      <c r="M15" s="17"/>
    </row>
    <row r="16" spans="1:16" s="4" customFormat="1" x14ac:dyDescent="0.4">
      <c r="A16" s="5">
        <v>2024</v>
      </c>
      <c r="B16" s="5" t="s">
        <v>80</v>
      </c>
      <c r="C16" s="5" t="s">
        <v>81</v>
      </c>
      <c r="D16" s="5" t="s">
        <v>82</v>
      </c>
      <c r="E16" s="17">
        <v>31.941807146842219</v>
      </c>
      <c r="F16" s="17">
        <v>22.132758666666668</v>
      </c>
      <c r="G16" s="17">
        <v>31.24503463696518</v>
      </c>
      <c r="H16" s="17">
        <v>22.047303999999993</v>
      </c>
      <c r="I16" s="17"/>
      <c r="J16" s="17"/>
      <c r="K16" s="17"/>
      <c r="L16" s="17"/>
      <c r="M16" s="17"/>
    </row>
    <row r="17" spans="1:13" s="4" customFormat="1" x14ac:dyDescent="0.4">
      <c r="A17" s="5">
        <v>2024</v>
      </c>
      <c r="B17" s="5" t="s">
        <v>85</v>
      </c>
      <c r="C17" s="5" t="s">
        <v>81</v>
      </c>
      <c r="D17" s="5" t="s">
        <v>82</v>
      </c>
      <c r="E17" s="17">
        <v>30.097494947977601</v>
      </c>
      <c r="F17" s="17">
        <v>25.544872866666662</v>
      </c>
      <c r="G17" s="17">
        <v>28.712591136325145</v>
      </c>
      <c r="H17" s="17">
        <v>21.39781455</v>
      </c>
      <c r="I17" s="17"/>
      <c r="J17" s="17"/>
      <c r="K17" s="17"/>
      <c r="L17" s="17"/>
      <c r="M17" s="17"/>
    </row>
    <row r="18" spans="1:13" s="4" customFormat="1" x14ac:dyDescent="0.4">
      <c r="A18" s="5">
        <v>2025</v>
      </c>
      <c r="B18" s="5" t="s">
        <v>80</v>
      </c>
      <c r="C18" s="5" t="s">
        <v>81</v>
      </c>
      <c r="D18" s="5" t="s">
        <v>82</v>
      </c>
      <c r="E18" s="17">
        <v>30.583752996745925</v>
      </c>
      <c r="F18" s="17">
        <v>27.459631999999999</v>
      </c>
      <c r="G18" s="17">
        <v>29.744704477598482</v>
      </c>
      <c r="H18" s="17">
        <v>22.397288800000002</v>
      </c>
      <c r="I18" s="17"/>
      <c r="J18" s="17"/>
      <c r="K18" s="17"/>
      <c r="L18" s="17"/>
      <c r="M18" s="17"/>
    </row>
    <row r="20" spans="1:13" x14ac:dyDescent="0.4">
      <c r="A20" s="5" t="s">
        <v>67</v>
      </c>
    </row>
    <row r="22" spans="1:13" x14ac:dyDescent="0.4">
      <c r="A22" s="27" t="s">
        <v>0</v>
      </c>
    </row>
    <row r="59" spans="1:1" x14ac:dyDescent="0.4">
      <c r="A59" s="5" t="s">
        <v>67</v>
      </c>
    </row>
    <row r="61" spans="1:1" x14ac:dyDescent="0.4">
      <c r="A61" s="10" t="s">
        <v>0</v>
      </c>
    </row>
  </sheetData>
  <phoneticPr fontId="6" type="noConversion"/>
  <hyperlinks>
    <hyperlink ref="A61" location="Contents!A1" display="Contents" xr:uid="{BE66B8DB-25F6-4A56-BDE5-919E59B84CE7}"/>
    <hyperlink ref="A22" location="Contents!A1" display="Contents" xr:uid="{7D419CCE-796A-4373-8AAB-C24B0D68418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F008-2681-44A9-98A1-2CCAB601125A}">
  <dimension ref="A1:G12"/>
  <sheetViews>
    <sheetView workbookViewId="0">
      <selection activeCell="A12" sqref="A12"/>
    </sheetView>
  </sheetViews>
  <sheetFormatPr defaultRowHeight="15" x14ac:dyDescent="0.4"/>
  <cols>
    <col min="1" max="1" width="19.1796875" style="5" bestFit="1" customWidth="1"/>
    <col min="2" max="2" width="35.1796875" style="5" bestFit="1" customWidth="1"/>
    <col min="3" max="3" width="20.7265625" style="5" bestFit="1" customWidth="1"/>
    <col min="4" max="4" width="22" style="5" bestFit="1" customWidth="1"/>
    <col min="5" max="5" width="24.81640625" style="5" bestFit="1" customWidth="1"/>
    <col min="6" max="7" width="9.1796875" style="5"/>
  </cols>
  <sheetData>
    <row r="1" spans="1:5" x14ac:dyDescent="0.4">
      <c r="A1" s="5" t="s">
        <v>282</v>
      </c>
    </row>
    <row r="2" spans="1:5" x14ac:dyDescent="0.4">
      <c r="A2" s="11"/>
    </row>
    <row r="3" spans="1:5" x14ac:dyDescent="0.4">
      <c r="A3" s="5" t="s">
        <v>42</v>
      </c>
      <c r="B3" s="5" t="s">
        <v>48</v>
      </c>
      <c r="C3" s="5" t="s">
        <v>54</v>
      </c>
      <c r="D3" s="5" t="s">
        <v>55</v>
      </c>
      <c r="E3" s="5" t="s">
        <v>56</v>
      </c>
    </row>
    <row r="4" spans="1:5" x14ac:dyDescent="0.4">
      <c r="A4" s="5" t="s">
        <v>43</v>
      </c>
      <c r="B4" s="5" t="s">
        <v>49</v>
      </c>
      <c r="C4" s="6">
        <v>0.71464087678650456</v>
      </c>
      <c r="D4" s="6">
        <v>6.8836480328928459E-2</v>
      </c>
      <c r="E4" s="11">
        <v>54903</v>
      </c>
    </row>
    <row r="5" spans="1:5" x14ac:dyDescent="0.4">
      <c r="A5" s="5" t="s">
        <v>44</v>
      </c>
      <c r="B5" s="5" t="s">
        <v>50</v>
      </c>
      <c r="C5" s="6">
        <v>0.27170489157316535</v>
      </c>
      <c r="D5" s="6">
        <v>0.32339761640838471</v>
      </c>
      <c r="E5" s="11">
        <v>20874</v>
      </c>
    </row>
    <row r="6" spans="1:5" x14ac:dyDescent="0.4">
      <c r="A6" s="5" t="s">
        <v>45</v>
      </c>
      <c r="B6" s="5" t="s">
        <v>51</v>
      </c>
      <c r="C6" s="6">
        <v>1.0282977117121807E-2</v>
      </c>
      <c r="D6" s="6">
        <v>0.16991483023435774</v>
      </c>
      <c r="E6" s="11">
        <v>790</v>
      </c>
    </row>
    <row r="7" spans="1:5" x14ac:dyDescent="0.4">
      <c r="A7" s="5" t="s">
        <v>46</v>
      </c>
      <c r="B7" s="5" t="s">
        <v>52</v>
      </c>
      <c r="C7" s="6">
        <v>3.1109259885976101E-3</v>
      </c>
      <c r="D7" s="6">
        <v>0.25907807010586675</v>
      </c>
      <c r="E7" s="11">
        <v>239</v>
      </c>
    </row>
    <row r="8" spans="1:5" x14ac:dyDescent="0.4">
      <c r="A8" s="5" t="s">
        <v>47</v>
      </c>
      <c r="B8" s="5" t="s">
        <v>53</v>
      </c>
      <c r="C8" s="6">
        <v>2.6032853461067869E-4</v>
      </c>
      <c r="D8" s="6">
        <v>0.17877300292246226</v>
      </c>
      <c r="E8" s="11">
        <v>20</v>
      </c>
    </row>
    <row r="10" spans="1:5" x14ac:dyDescent="0.4">
      <c r="A10" s="5" t="s">
        <v>1</v>
      </c>
    </row>
    <row r="12" spans="1:5" x14ac:dyDescent="0.4">
      <c r="A12" s="10" t="s">
        <v>0</v>
      </c>
    </row>
  </sheetData>
  <hyperlinks>
    <hyperlink ref="A12" location="Contents!A1" display="Contents" xr:uid="{D663C3FF-D5EC-416F-94F5-61E1DC66E2A6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6469-44D6-41DF-9E22-C37176338669}">
  <dimension ref="A1:I24"/>
  <sheetViews>
    <sheetView workbookViewId="0">
      <selection activeCell="A2" sqref="A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7.7265625" style="5" bestFit="1" customWidth="1"/>
    <col min="4" max="4" width="27.54296875" style="5" bestFit="1" customWidth="1"/>
    <col min="5" max="5" width="14.1796875" style="5" bestFit="1" customWidth="1"/>
    <col min="6" max="6" width="26.453125" style="5" bestFit="1" customWidth="1"/>
    <col min="7" max="9" width="9.1796875" style="5"/>
  </cols>
  <sheetData>
    <row r="1" spans="1:6" x14ac:dyDescent="0.4">
      <c r="A1" s="5" t="s">
        <v>297</v>
      </c>
    </row>
    <row r="2" spans="1:6" x14ac:dyDescent="0.4">
      <c r="A2" s="11"/>
    </row>
    <row r="3" spans="1: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88</v>
      </c>
      <c r="F3" s="5" t="s">
        <v>89</v>
      </c>
    </row>
    <row r="4" spans="1:6" x14ac:dyDescent="0.4">
      <c r="A4" s="5">
        <v>2025</v>
      </c>
      <c r="B4" s="5" t="s">
        <v>80</v>
      </c>
      <c r="C4" s="5" t="s">
        <v>43</v>
      </c>
      <c r="D4" s="5" t="s">
        <v>187</v>
      </c>
      <c r="E4" s="13" t="s">
        <v>101</v>
      </c>
      <c r="F4" s="13">
        <v>9.2823664000000008</v>
      </c>
    </row>
    <row r="5" spans="1:6" x14ac:dyDescent="0.4">
      <c r="A5" s="5">
        <v>2025</v>
      </c>
      <c r="B5" s="5" t="s">
        <v>80</v>
      </c>
      <c r="C5" s="5" t="s">
        <v>43</v>
      </c>
      <c r="D5" s="5" t="s">
        <v>187</v>
      </c>
      <c r="E5" s="13" t="s">
        <v>102</v>
      </c>
      <c r="F5" s="13">
        <v>15.591343199999999</v>
      </c>
    </row>
    <row r="6" spans="1:6" x14ac:dyDescent="0.4">
      <c r="A6" s="5">
        <v>2025</v>
      </c>
      <c r="B6" s="5" t="s">
        <v>80</v>
      </c>
      <c r="C6" s="5" t="s">
        <v>43</v>
      </c>
      <c r="D6" s="5" t="s">
        <v>187</v>
      </c>
      <c r="E6" s="13" t="s">
        <v>92</v>
      </c>
      <c r="F6" s="13">
        <v>16.122004799999999</v>
      </c>
    </row>
    <row r="7" spans="1:6" x14ac:dyDescent="0.4">
      <c r="A7" s="5">
        <v>2025</v>
      </c>
      <c r="B7" s="5" t="s">
        <v>80</v>
      </c>
      <c r="C7" s="5" t="s">
        <v>43</v>
      </c>
      <c r="D7" s="5" t="s">
        <v>187</v>
      </c>
      <c r="E7" s="13" t="s">
        <v>97</v>
      </c>
      <c r="F7" s="13">
        <v>18.792159199999997</v>
      </c>
    </row>
    <row r="8" spans="1:6" x14ac:dyDescent="0.4">
      <c r="A8" s="5">
        <v>2025</v>
      </c>
      <c r="B8" s="5" t="s">
        <v>80</v>
      </c>
      <c r="C8" s="5" t="s">
        <v>43</v>
      </c>
      <c r="D8" s="5" t="s">
        <v>187</v>
      </c>
      <c r="E8" s="13" t="s">
        <v>100</v>
      </c>
      <c r="F8" s="13">
        <v>19.449168799999999</v>
      </c>
    </row>
    <row r="9" spans="1:6" x14ac:dyDescent="0.4">
      <c r="A9" s="5">
        <v>2025</v>
      </c>
      <c r="B9" s="5" t="s">
        <v>80</v>
      </c>
      <c r="C9" s="5" t="s">
        <v>43</v>
      </c>
      <c r="D9" s="5" t="s">
        <v>187</v>
      </c>
      <c r="E9" s="13" t="s">
        <v>95</v>
      </c>
      <c r="F9" s="13">
        <v>21.226464</v>
      </c>
    </row>
    <row r="10" spans="1:6" x14ac:dyDescent="0.4">
      <c r="A10" s="5">
        <v>2025</v>
      </c>
      <c r="B10" s="5" t="s">
        <v>80</v>
      </c>
      <c r="C10" s="5" t="s">
        <v>43</v>
      </c>
      <c r="D10" s="5" t="s">
        <v>187</v>
      </c>
      <c r="E10" s="13" t="s">
        <v>94</v>
      </c>
      <c r="F10" s="13">
        <v>21.335965600000002</v>
      </c>
    </row>
    <row r="11" spans="1:6" x14ac:dyDescent="0.4">
      <c r="A11" s="5">
        <v>2025</v>
      </c>
      <c r="B11" s="5" t="s">
        <v>80</v>
      </c>
      <c r="C11" s="5" t="s">
        <v>43</v>
      </c>
      <c r="D11" s="5" t="s">
        <v>187</v>
      </c>
      <c r="E11" s="13" t="s">
        <v>249</v>
      </c>
      <c r="F11" s="13">
        <v>22.666831199999997</v>
      </c>
    </row>
    <row r="12" spans="1:6" x14ac:dyDescent="0.4">
      <c r="A12" s="5">
        <v>2025</v>
      </c>
      <c r="B12" s="5" t="s">
        <v>80</v>
      </c>
      <c r="C12" s="5" t="s">
        <v>43</v>
      </c>
      <c r="D12" s="5" t="s">
        <v>187</v>
      </c>
      <c r="E12" s="13" t="s">
        <v>93</v>
      </c>
      <c r="F12" s="13">
        <v>23.9976968</v>
      </c>
    </row>
    <row r="13" spans="1:6" x14ac:dyDescent="0.4">
      <c r="A13" s="5">
        <v>2025</v>
      </c>
      <c r="B13" s="5" t="s">
        <v>80</v>
      </c>
      <c r="C13" s="5" t="s">
        <v>43</v>
      </c>
      <c r="D13" s="5" t="s">
        <v>187</v>
      </c>
      <c r="E13" s="13" t="s">
        <v>86</v>
      </c>
      <c r="F13" s="13">
        <v>26.373039199999997</v>
      </c>
    </row>
    <row r="14" spans="1:6" x14ac:dyDescent="0.4">
      <c r="A14" s="5">
        <v>2025</v>
      </c>
      <c r="B14" s="5" t="s">
        <v>80</v>
      </c>
      <c r="C14" s="5" t="s">
        <v>43</v>
      </c>
      <c r="D14" s="5" t="s">
        <v>187</v>
      </c>
      <c r="E14" s="13" t="s">
        <v>91</v>
      </c>
      <c r="F14" s="13">
        <v>26.4320016</v>
      </c>
    </row>
    <row r="15" spans="1:6" x14ac:dyDescent="0.4">
      <c r="A15" s="5">
        <v>2025</v>
      </c>
      <c r="B15" s="5" t="s">
        <v>80</v>
      </c>
      <c r="C15" s="5" t="s">
        <v>43</v>
      </c>
      <c r="D15" s="5" t="s">
        <v>187</v>
      </c>
      <c r="E15" s="13" t="s">
        <v>90</v>
      </c>
      <c r="F15" s="13">
        <v>27.644942400000001</v>
      </c>
    </row>
    <row r="16" spans="1:6" x14ac:dyDescent="0.4">
      <c r="A16" s="5">
        <v>2025</v>
      </c>
      <c r="B16" s="5" t="s">
        <v>80</v>
      </c>
      <c r="C16" s="5" t="s">
        <v>43</v>
      </c>
      <c r="D16" s="5" t="s">
        <v>187</v>
      </c>
      <c r="E16" s="13" t="s">
        <v>250</v>
      </c>
      <c r="F16" s="13">
        <v>27.981870399999998</v>
      </c>
    </row>
    <row r="17" spans="1:6" x14ac:dyDescent="0.4">
      <c r="A17" s="5">
        <v>2025</v>
      </c>
      <c r="B17" s="5" t="s">
        <v>80</v>
      </c>
      <c r="C17" s="5" t="s">
        <v>43</v>
      </c>
      <c r="D17" s="5" t="s">
        <v>187</v>
      </c>
      <c r="E17" s="13" t="s">
        <v>84</v>
      </c>
      <c r="F17" s="13">
        <v>29.993685706057917</v>
      </c>
    </row>
    <row r="18" spans="1:6" x14ac:dyDescent="0.4">
      <c r="A18" s="5">
        <v>2025</v>
      </c>
      <c r="B18" s="5" t="s">
        <v>80</v>
      </c>
      <c r="C18" s="5" t="s">
        <v>43</v>
      </c>
      <c r="D18" s="5" t="s">
        <v>187</v>
      </c>
      <c r="E18" s="13" t="s">
        <v>98</v>
      </c>
      <c r="F18" s="13">
        <v>30.828911999999995</v>
      </c>
    </row>
    <row r="19" spans="1:6" x14ac:dyDescent="0.4">
      <c r="A19" s="5">
        <v>2025</v>
      </c>
      <c r="B19" s="5" t="s">
        <v>80</v>
      </c>
      <c r="C19" s="5" t="s">
        <v>43</v>
      </c>
      <c r="D19" s="5" t="s">
        <v>187</v>
      </c>
      <c r="E19" s="13" t="s">
        <v>96</v>
      </c>
      <c r="F19" s="13">
        <v>33.642260799999995</v>
      </c>
    </row>
    <row r="20" spans="1:6" x14ac:dyDescent="0.4">
      <c r="A20" s="5">
        <v>2025</v>
      </c>
      <c r="B20" s="5" t="s">
        <v>80</v>
      </c>
      <c r="C20" s="5" t="s">
        <v>43</v>
      </c>
      <c r="D20" s="5" t="s">
        <v>187</v>
      </c>
      <c r="E20" s="5" t="s">
        <v>103</v>
      </c>
      <c r="F20" s="17">
        <v>36.221542035147124</v>
      </c>
    </row>
    <row r="22" spans="1:6" x14ac:dyDescent="0.4">
      <c r="A22" s="5" t="s">
        <v>67</v>
      </c>
    </row>
    <row r="24" spans="1:6" x14ac:dyDescent="0.4">
      <c r="A24" s="10" t="s">
        <v>0</v>
      </c>
    </row>
  </sheetData>
  <phoneticPr fontId="6" type="noConversion"/>
  <hyperlinks>
    <hyperlink ref="A24" location="Contents!A1" display="Contents" xr:uid="{2E93823E-EB8B-4AFB-B6BC-3353E167F43C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9AC6-8D1B-46FE-A247-08271C0277DA}">
  <dimension ref="A1:G24"/>
  <sheetViews>
    <sheetView workbookViewId="0">
      <selection activeCell="A2" sqref="A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7.7265625" style="5" bestFit="1" customWidth="1"/>
    <col min="4" max="4" width="35.453125" style="5" bestFit="1" customWidth="1"/>
    <col min="5" max="5" width="14.1796875" style="5" bestFit="1" customWidth="1"/>
    <col min="6" max="6" width="26.453125" style="5" bestFit="1" customWidth="1"/>
    <col min="7" max="7" width="9.1796875" style="5"/>
  </cols>
  <sheetData>
    <row r="1" spans="1:6" x14ac:dyDescent="0.4">
      <c r="A1" s="5" t="s">
        <v>298</v>
      </c>
    </row>
    <row r="2" spans="1:6" x14ac:dyDescent="0.4">
      <c r="A2" s="13"/>
    </row>
    <row r="3" spans="1: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88</v>
      </c>
      <c r="F3" s="5" t="s">
        <v>89</v>
      </c>
    </row>
    <row r="4" spans="1:6" x14ac:dyDescent="0.4">
      <c r="A4" s="5">
        <v>2025</v>
      </c>
      <c r="B4" s="5" t="s">
        <v>80</v>
      </c>
      <c r="C4" s="5" t="s">
        <v>44</v>
      </c>
      <c r="D4" s="5" t="s">
        <v>109</v>
      </c>
      <c r="E4" s="5" t="s">
        <v>101</v>
      </c>
      <c r="F4" s="13">
        <v>8.1199648</v>
      </c>
    </row>
    <row r="5" spans="1:6" x14ac:dyDescent="0.4">
      <c r="A5" s="5">
        <v>2025</v>
      </c>
      <c r="B5" s="5" t="s">
        <v>80</v>
      </c>
      <c r="C5" s="5" t="s">
        <v>44</v>
      </c>
      <c r="D5" s="5" t="s">
        <v>109</v>
      </c>
      <c r="E5" s="5" t="s">
        <v>102</v>
      </c>
      <c r="F5" s="13">
        <v>9.4171375999999984</v>
      </c>
    </row>
    <row r="6" spans="1:6" x14ac:dyDescent="0.4">
      <c r="A6" s="5">
        <v>2025</v>
      </c>
      <c r="B6" s="5" t="s">
        <v>80</v>
      </c>
      <c r="C6" s="5" t="s">
        <v>44</v>
      </c>
      <c r="D6" s="5" t="s">
        <v>109</v>
      </c>
      <c r="E6" s="5" t="s">
        <v>92</v>
      </c>
      <c r="F6" s="13">
        <v>11.901981599999999</v>
      </c>
    </row>
    <row r="7" spans="1:6" x14ac:dyDescent="0.4">
      <c r="A7" s="5">
        <v>2025</v>
      </c>
      <c r="B7" s="5" t="s">
        <v>80</v>
      </c>
      <c r="C7" s="5" t="s">
        <v>44</v>
      </c>
      <c r="D7" s="5" t="s">
        <v>109</v>
      </c>
      <c r="E7" s="5" t="s">
        <v>100</v>
      </c>
      <c r="F7" s="13">
        <v>14.4120952</v>
      </c>
    </row>
    <row r="8" spans="1:6" x14ac:dyDescent="0.4">
      <c r="A8" s="5">
        <v>2025</v>
      </c>
      <c r="B8" s="5" t="s">
        <v>80</v>
      </c>
      <c r="C8" s="5" t="s">
        <v>44</v>
      </c>
      <c r="D8" s="5" t="s">
        <v>109</v>
      </c>
      <c r="E8" s="5" t="s">
        <v>94</v>
      </c>
      <c r="F8" s="13">
        <v>14.917487199999998</v>
      </c>
    </row>
    <row r="9" spans="1:6" x14ac:dyDescent="0.4">
      <c r="A9" s="5">
        <v>2025</v>
      </c>
      <c r="B9" s="5" t="s">
        <v>80</v>
      </c>
      <c r="C9" s="5" t="s">
        <v>44</v>
      </c>
      <c r="D9" s="5" t="s">
        <v>109</v>
      </c>
      <c r="E9" s="5" t="s">
        <v>95</v>
      </c>
      <c r="F9" s="13">
        <v>18.606848800000002</v>
      </c>
    </row>
    <row r="10" spans="1:6" x14ac:dyDescent="0.4">
      <c r="A10" s="5">
        <v>2025</v>
      </c>
      <c r="B10" s="5" t="s">
        <v>80</v>
      </c>
      <c r="C10" s="5" t="s">
        <v>44</v>
      </c>
      <c r="D10" s="5" t="s">
        <v>109</v>
      </c>
      <c r="E10" s="5" t="s">
        <v>91</v>
      </c>
      <c r="F10" s="13">
        <v>19.491284799999995</v>
      </c>
    </row>
    <row r="11" spans="1:6" x14ac:dyDescent="0.4">
      <c r="A11" s="5">
        <v>2025</v>
      </c>
      <c r="B11" s="5" t="s">
        <v>80</v>
      </c>
      <c r="C11" s="5" t="s">
        <v>44</v>
      </c>
      <c r="D11" s="5" t="s">
        <v>109</v>
      </c>
      <c r="E11" s="5" t="s">
        <v>249</v>
      </c>
      <c r="F11" s="13">
        <v>19.773461999999999</v>
      </c>
    </row>
    <row r="12" spans="1:6" x14ac:dyDescent="0.4">
      <c r="A12" s="5">
        <v>2025</v>
      </c>
      <c r="B12" s="5" t="s">
        <v>80</v>
      </c>
      <c r="C12" s="5" t="s">
        <v>44</v>
      </c>
      <c r="D12" s="5" t="s">
        <v>109</v>
      </c>
      <c r="E12" s="5" t="s">
        <v>93</v>
      </c>
      <c r="F12" s="13">
        <v>20.055639200000002</v>
      </c>
    </row>
    <row r="13" spans="1:6" x14ac:dyDescent="0.4">
      <c r="A13" s="5">
        <v>2025</v>
      </c>
      <c r="B13" s="5" t="s">
        <v>80</v>
      </c>
      <c r="C13" s="5" t="s">
        <v>44</v>
      </c>
      <c r="D13" s="5" t="s">
        <v>109</v>
      </c>
      <c r="E13" s="5" t="s">
        <v>97</v>
      </c>
      <c r="F13" s="13">
        <v>20.687379199999999</v>
      </c>
    </row>
    <row r="14" spans="1:6" x14ac:dyDescent="0.4">
      <c r="A14" s="5">
        <v>2025</v>
      </c>
      <c r="B14" s="5" t="s">
        <v>80</v>
      </c>
      <c r="C14" s="5" t="s">
        <v>44</v>
      </c>
      <c r="D14" s="5" t="s">
        <v>109</v>
      </c>
      <c r="E14" s="5" t="s">
        <v>96</v>
      </c>
      <c r="F14" s="13">
        <v>21.875050399999999</v>
      </c>
    </row>
    <row r="15" spans="1:6" x14ac:dyDescent="0.4">
      <c r="A15" s="5">
        <v>2025</v>
      </c>
      <c r="B15" s="5" t="s">
        <v>80</v>
      </c>
      <c r="C15" s="5" t="s">
        <v>44</v>
      </c>
      <c r="D15" s="5" t="s">
        <v>109</v>
      </c>
      <c r="E15" s="5" t="s">
        <v>90</v>
      </c>
      <c r="F15" s="13">
        <v>22.2035552</v>
      </c>
    </row>
    <row r="16" spans="1:6" x14ac:dyDescent="0.4">
      <c r="A16" s="5">
        <v>2025</v>
      </c>
      <c r="B16" s="5" t="s">
        <v>80</v>
      </c>
      <c r="C16" s="5" t="s">
        <v>44</v>
      </c>
      <c r="D16" s="5" t="s">
        <v>109</v>
      </c>
      <c r="E16" s="5" t="s">
        <v>98</v>
      </c>
      <c r="F16" s="13">
        <v>22.355172800000002</v>
      </c>
    </row>
    <row r="17" spans="1:6" x14ac:dyDescent="0.4">
      <c r="A17" s="5">
        <v>2025</v>
      </c>
      <c r="B17" s="5" t="s">
        <v>80</v>
      </c>
      <c r="C17" s="5" t="s">
        <v>44</v>
      </c>
      <c r="D17" s="5" t="s">
        <v>109</v>
      </c>
      <c r="E17" s="5" t="s">
        <v>250</v>
      </c>
      <c r="F17" s="13">
        <v>22.372019199999997</v>
      </c>
    </row>
    <row r="18" spans="1:6" x14ac:dyDescent="0.4">
      <c r="A18" s="5">
        <v>2025</v>
      </c>
      <c r="B18" s="5" t="s">
        <v>80</v>
      </c>
      <c r="C18" s="5" t="s">
        <v>44</v>
      </c>
      <c r="D18" s="5" t="s">
        <v>109</v>
      </c>
      <c r="E18" s="5" t="s">
        <v>84</v>
      </c>
      <c r="F18" s="13">
        <v>25.029476758321049</v>
      </c>
    </row>
    <row r="19" spans="1:6" x14ac:dyDescent="0.4">
      <c r="A19" s="5">
        <v>2025</v>
      </c>
      <c r="B19" s="5" t="s">
        <v>80</v>
      </c>
      <c r="C19" s="5" t="s">
        <v>44</v>
      </c>
      <c r="D19" s="5" t="s">
        <v>109</v>
      </c>
      <c r="E19" s="5" t="s">
        <v>86</v>
      </c>
      <c r="F19" s="13">
        <v>25.884493600000003</v>
      </c>
    </row>
    <row r="20" spans="1:6" x14ac:dyDescent="0.4">
      <c r="A20" s="5">
        <v>2025</v>
      </c>
      <c r="B20" s="5" t="s">
        <v>80</v>
      </c>
      <c r="C20" s="5" t="s">
        <v>44</v>
      </c>
      <c r="D20" s="5" t="s">
        <v>109</v>
      </c>
      <c r="E20" s="5" t="s">
        <v>103</v>
      </c>
      <c r="F20" s="13">
        <v>28.828370835901989</v>
      </c>
    </row>
    <row r="22" spans="1:6" x14ac:dyDescent="0.4">
      <c r="A22" s="5" t="s">
        <v>67</v>
      </c>
    </row>
    <row r="24" spans="1:6" x14ac:dyDescent="0.4">
      <c r="A24" s="10" t="s">
        <v>0</v>
      </c>
    </row>
  </sheetData>
  <hyperlinks>
    <hyperlink ref="A24" location="Contents!A1" display="Contents" xr:uid="{BE16B7FA-482C-4682-B569-F6F95917966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E9F5-B583-4615-8523-9C223D8B4E8C}">
  <dimension ref="A1:J24"/>
  <sheetViews>
    <sheetView workbookViewId="0">
      <selection activeCell="A2" sqref="A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7.7265625" style="5" bestFit="1" customWidth="1"/>
    <col min="4" max="4" width="38.54296875" style="5" bestFit="1" customWidth="1"/>
    <col min="5" max="5" width="13.7265625" style="5" bestFit="1" customWidth="1"/>
    <col min="6" max="6" width="26.453125" style="5" bestFit="1" customWidth="1"/>
    <col min="7" max="10" width="9.1796875" style="5"/>
  </cols>
  <sheetData>
    <row r="1" spans="1:6" x14ac:dyDescent="0.4">
      <c r="A1" s="5" t="s">
        <v>299</v>
      </c>
    </row>
    <row r="2" spans="1:6" x14ac:dyDescent="0.4">
      <c r="A2" s="13"/>
    </row>
    <row r="3" spans="1: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88</v>
      </c>
      <c r="F3" s="5" t="s">
        <v>89</v>
      </c>
    </row>
    <row r="4" spans="1:6" x14ac:dyDescent="0.4">
      <c r="A4" s="5">
        <v>2025</v>
      </c>
      <c r="B4" s="5" t="s">
        <v>80</v>
      </c>
      <c r="C4" s="5" t="s">
        <v>104</v>
      </c>
      <c r="D4" s="5" t="s">
        <v>108</v>
      </c>
      <c r="E4" s="5" t="s">
        <v>101</v>
      </c>
      <c r="F4" s="13">
        <v>6.7722527999999986</v>
      </c>
    </row>
    <row r="5" spans="1:6" x14ac:dyDescent="0.4">
      <c r="A5" s="5">
        <v>2025</v>
      </c>
      <c r="B5" s="5" t="s">
        <v>80</v>
      </c>
      <c r="C5" s="5" t="s">
        <v>104</v>
      </c>
      <c r="D5" s="5" t="s">
        <v>108</v>
      </c>
      <c r="E5" s="5" t="s">
        <v>102</v>
      </c>
      <c r="F5" s="13">
        <v>8.1199648</v>
      </c>
    </row>
    <row r="6" spans="1:6" x14ac:dyDescent="0.4">
      <c r="A6" s="5">
        <v>2025</v>
      </c>
      <c r="B6" s="5" t="s">
        <v>80</v>
      </c>
      <c r="C6" s="5" t="s">
        <v>104</v>
      </c>
      <c r="D6" s="5" t="s">
        <v>108</v>
      </c>
      <c r="E6" s="5" t="s">
        <v>92</v>
      </c>
      <c r="F6" s="13">
        <v>10.411075200000001</v>
      </c>
    </row>
    <row r="7" spans="1:6" x14ac:dyDescent="0.4">
      <c r="A7" s="5">
        <v>2025</v>
      </c>
      <c r="B7" s="5" t="s">
        <v>80</v>
      </c>
      <c r="C7" s="5" t="s">
        <v>104</v>
      </c>
      <c r="D7" s="5" t="s">
        <v>108</v>
      </c>
      <c r="E7" s="5" t="s">
        <v>100</v>
      </c>
      <c r="F7" s="13">
        <v>11.135470399999999</v>
      </c>
    </row>
    <row r="8" spans="1:6" x14ac:dyDescent="0.4">
      <c r="A8" s="5">
        <v>2025</v>
      </c>
      <c r="B8" s="5" t="s">
        <v>80</v>
      </c>
      <c r="C8" s="5" t="s">
        <v>104</v>
      </c>
      <c r="D8" s="5" t="s">
        <v>108</v>
      </c>
      <c r="E8" s="5" t="s">
        <v>94</v>
      </c>
      <c r="F8" s="13">
        <v>11.901981599999999</v>
      </c>
    </row>
    <row r="9" spans="1:6" x14ac:dyDescent="0.4">
      <c r="A9" s="5">
        <v>2025</v>
      </c>
      <c r="B9" s="5" t="s">
        <v>80</v>
      </c>
      <c r="C9" s="5" t="s">
        <v>104</v>
      </c>
      <c r="D9" s="5" t="s">
        <v>108</v>
      </c>
      <c r="E9" s="5" t="s">
        <v>95</v>
      </c>
      <c r="F9" s="13">
        <v>13.814048000000001</v>
      </c>
    </row>
    <row r="10" spans="1:6" x14ac:dyDescent="0.4">
      <c r="A10" s="5">
        <v>2025</v>
      </c>
      <c r="B10" s="5" t="s">
        <v>80</v>
      </c>
      <c r="C10" s="5" t="s">
        <v>104</v>
      </c>
      <c r="D10" s="5" t="s">
        <v>108</v>
      </c>
      <c r="E10" s="5" t="s">
        <v>97</v>
      </c>
      <c r="F10" s="13">
        <v>14.951179999999997</v>
      </c>
    </row>
    <row r="11" spans="1:6" x14ac:dyDescent="0.4">
      <c r="A11" s="5">
        <v>2025</v>
      </c>
      <c r="B11" s="5" t="s">
        <v>80</v>
      </c>
      <c r="C11" s="5" t="s">
        <v>104</v>
      </c>
      <c r="D11" s="5" t="s">
        <v>108</v>
      </c>
      <c r="E11" s="5" t="s">
        <v>249</v>
      </c>
      <c r="F11" s="13">
        <v>15.646094</v>
      </c>
    </row>
    <row r="12" spans="1:6" x14ac:dyDescent="0.4">
      <c r="A12" s="5">
        <v>2025</v>
      </c>
      <c r="B12" s="5" t="s">
        <v>80</v>
      </c>
      <c r="C12" s="5" t="s">
        <v>104</v>
      </c>
      <c r="D12" s="5" t="s">
        <v>108</v>
      </c>
      <c r="E12" s="5" t="s">
        <v>91</v>
      </c>
      <c r="F12" s="13">
        <v>16.341007999999999</v>
      </c>
    </row>
    <row r="13" spans="1:6" x14ac:dyDescent="0.4">
      <c r="A13" s="5">
        <v>2025</v>
      </c>
      <c r="B13" s="5" t="s">
        <v>80</v>
      </c>
      <c r="C13" s="5" t="s">
        <v>104</v>
      </c>
      <c r="D13" s="5" t="s">
        <v>108</v>
      </c>
      <c r="E13" s="5" t="s">
        <v>93</v>
      </c>
      <c r="F13" s="13">
        <v>16.568434400000001</v>
      </c>
    </row>
    <row r="14" spans="1:6" x14ac:dyDescent="0.4">
      <c r="A14" s="5">
        <v>2025</v>
      </c>
      <c r="B14" s="5" t="s">
        <v>80</v>
      </c>
      <c r="C14" s="5" t="s">
        <v>104</v>
      </c>
      <c r="D14" s="5" t="s">
        <v>108</v>
      </c>
      <c r="E14" s="5" t="s">
        <v>250</v>
      </c>
      <c r="F14" s="13">
        <v>16.804283999999999</v>
      </c>
    </row>
    <row r="15" spans="1:6" x14ac:dyDescent="0.4">
      <c r="A15" s="5">
        <v>2025</v>
      </c>
      <c r="B15" s="5" t="s">
        <v>80</v>
      </c>
      <c r="C15" s="5" t="s">
        <v>104</v>
      </c>
      <c r="D15" s="5" t="s">
        <v>108</v>
      </c>
      <c r="E15" s="5" t="s">
        <v>98</v>
      </c>
      <c r="F15" s="13">
        <v>17.233867199999999</v>
      </c>
    </row>
    <row r="16" spans="1:6" x14ac:dyDescent="0.4">
      <c r="A16" s="5">
        <v>2025</v>
      </c>
      <c r="B16" s="5" t="s">
        <v>80</v>
      </c>
      <c r="C16" s="5" t="s">
        <v>104</v>
      </c>
      <c r="D16" s="5" t="s">
        <v>108</v>
      </c>
      <c r="E16" s="5" t="s">
        <v>90</v>
      </c>
      <c r="F16" s="13">
        <v>19.213319199999997</v>
      </c>
    </row>
    <row r="17" spans="1:6" x14ac:dyDescent="0.4">
      <c r="A17" s="5">
        <v>2025</v>
      </c>
      <c r="B17" s="5" t="s">
        <v>80</v>
      </c>
      <c r="C17" s="5" t="s">
        <v>104</v>
      </c>
      <c r="D17" s="5" t="s">
        <v>108</v>
      </c>
      <c r="E17" s="5" t="s">
        <v>96</v>
      </c>
      <c r="F17" s="13">
        <v>19.676595199999998</v>
      </c>
    </row>
    <row r="18" spans="1:6" x14ac:dyDescent="0.4">
      <c r="A18" s="5">
        <v>2025</v>
      </c>
      <c r="B18" s="5" t="s">
        <v>80</v>
      </c>
      <c r="C18" s="5" t="s">
        <v>104</v>
      </c>
      <c r="D18" s="5" t="s">
        <v>108</v>
      </c>
      <c r="E18" s="5" t="s">
        <v>84</v>
      </c>
      <c r="F18" s="13">
        <v>21.241768304966865</v>
      </c>
    </row>
    <row r="19" spans="1:6" x14ac:dyDescent="0.4">
      <c r="A19" s="5">
        <v>2025</v>
      </c>
      <c r="B19" s="5" t="s">
        <v>80</v>
      </c>
      <c r="C19" s="5" t="s">
        <v>104</v>
      </c>
      <c r="D19" s="5" t="s">
        <v>108</v>
      </c>
      <c r="E19" s="5" t="s">
        <v>86</v>
      </c>
      <c r="F19" s="13">
        <v>22.961643200000001</v>
      </c>
    </row>
    <row r="20" spans="1:6" x14ac:dyDescent="0.4">
      <c r="A20" s="5">
        <v>2025</v>
      </c>
      <c r="B20" s="5" t="s">
        <v>80</v>
      </c>
      <c r="C20" s="5" t="s">
        <v>104</v>
      </c>
      <c r="D20" s="5" t="s">
        <v>108</v>
      </c>
      <c r="E20" s="5" t="s">
        <v>103</v>
      </c>
      <c r="F20" s="13">
        <v>27.800229534699387</v>
      </c>
    </row>
    <row r="22" spans="1:6" x14ac:dyDescent="0.4">
      <c r="A22" s="5" t="s">
        <v>67</v>
      </c>
    </row>
    <row r="24" spans="1:6" x14ac:dyDescent="0.4">
      <c r="A24" s="10" t="s">
        <v>0</v>
      </c>
    </row>
  </sheetData>
  <hyperlinks>
    <hyperlink ref="A24" location="Contents!A1" display="Contents" xr:uid="{921F1AF0-3F59-4271-A2AF-A07E8D91E06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599C-B079-4136-A243-09CD409745B1}">
  <dimension ref="A1:H24"/>
  <sheetViews>
    <sheetView workbookViewId="0">
      <selection activeCell="A2" sqref="A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7.7265625" style="5" bestFit="1" customWidth="1"/>
    <col min="4" max="4" width="41.54296875" style="5" bestFit="1" customWidth="1"/>
    <col min="5" max="5" width="14.1796875" style="5" bestFit="1" customWidth="1"/>
    <col min="6" max="6" width="26.453125" style="5" bestFit="1" customWidth="1"/>
    <col min="7" max="8" width="9.1796875" style="5"/>
  </cols>
  <sheetData>
    <row r="1" spans="1:6" x14ac:dyDescent="0.4">
      <c r="A1" s="5" t="s">
        <v>300</v>
      </c>
    </row>
    <row r="2" spans="1:6" x14ac:dyDescent="0.4">
      <c r="A2" s="13"/>
    </row>
    <row r="3" spans="1: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88</v>
      </c>
      <c r="F3" s="5" t="s">
        <v>89</v>
      </c>
    </row>
    <row r="4" spans="1:6" x14ac:dyDescent="0.4">
      <c r="A4" s="5">
        <v>2025</v>
      </c>
      <c r="B4" s="5" t="s">
        <v>80</v>
      </c>
      <c r="C4" s="5" t="s">
        <v>46</v>
      </c>
      <c r="D4" s="5" t="s">
        <v>107</v>
      </c>
      <c r="E4" s="5" t="s">
        <v>101</v>
      </c>
      <c r="F4" s="13">
        <v>5.9888952</v>
      </c>
    </row>
    <row r="5" spans="1:6" x14ac:dyDescent="0.4">
      <c r="A5" s="5">
        <v>2025</v>
      </c>
      <c r="B5" s="5" t="s">
        <v>80</v>
      </c>
      <c r="C5" s="5" t="s">
        <v>46</v>
      </c>
      <c r="D5" s="5" t="s">
        <v>107</v>
      </c>
      <c r="E5" s="5" t="s">
        <v>102</v>
      </c>
      <c r="F5" s="13">
        <v>7.0586415999999996</v>
      </c>
    </row>
    <row r="6" spans="1:6" x14ac:dyDescent="0.4">
      <c r="A6" s="5">
        <v>2025</v>
      </c>
      <c r="B6" s="5" t="s">
        <v>80</v>
      </c>
      <c r="C6" s="5" t="s">
        <v>46</v>
      </c>
      <c r="D6" s="5" t="s">
        <v>107</v>
      </c>
      <c r="E6" s="5" t="s">
        <v>100</v>
      </c>
      <c r="F6" s="13">
        <v>10.360536</v>
      </c>
    </row>
    <row r="7" spans="1:6" x14ac:dyDescent="0.4">
      <c r="A7" s="5">
        <v>2025</v>
      </c>
      <c r="B7" s="5" t="s">
        <v>80</v>
      </c>
      <c r="C7" s="5" t="s">
        <v>46</v>
      </c>
      <c r="D7" s="5" t="s">
        <v>107</v>
      </c>
      <c r="E7" s="5" t="s">
        <v>94</v>
      </c>
      <c r="F7" s="13">
        <v>10.579539199999999</v>
      </c>
    </row>
    <row r="8" spans="1:6" x14ac:dyDescent="0.4">
      <c r="A8" s="5">
        <v>2025</v>
      </c>
      <c r="B8" s="5" t="s">
        <v>80</v>
      </c>
      <c r="C8" s="5" t="s">
        <v>46</v>
      </c>
      <c r="D8" s="5" t="s">
        <v>107</v>
      </c>
      <c r="E8" s="5" t="s">
        <v>92</v>
      </c>
      <c r="F8" s="13">
        <v>10.613232</v>
      </c>
    </row>
    <row r="9" spans="1:6" x14ac:dyDescent="0.4">
      <c r="A9" s="5">
        <v>2025</v>
      </c>
      <c r="B9" s="5" t="s">
        <v>80</v>
      </c>
      <c r="C9" s="5" t="s">
        <v>46</v>
      </c>
      <c r="D9" s="5" t="s">
        <v>107</v>
      </c>
      <c r="E9" s="5" t="s">
        <v>95</v>
      </c>
      <c r="F9" s="13">
        <v>10.992275999999999</v>
      </c>
    </row>
    <row r="10" spans="1:6" x14ac:dyDescent="0.4">
      <c r="A10" s="5">
        <v>2025</v>
      </c>
      <c r="B10" s="5" t="s">
        <v>80</v>
      </c>
      <c r="C10" s="5" t="s">
        <v>46</v>
      </c>
      <c r="D10" s="5" t="s">
        <v>107</v>
      </c>
      <c r="E10" s="5" t="s">
        <v>97</v>
      </c>
      <c r="F10" s="13">
        <v>12.432643199999999</v>
      </c>
    </row>
    <row r="11" spans="1:6" x14ac:dyDescent="0.4">
      <c r="A11" s="5">
        <v>2025</v>
      </c>
      <c r="B11" s="5" t="s">
        <v>80</v>
      </c>
      <c r="C11" s="5" t="s">
        <v>46</v>
      </c>
      <c r="D11" s="5" t="s">
        <v>107</v>
      </c>
      <c r="E11" s="5" t="s">
        <v>249</v>
      </c>
      <c r="F11" s="13">
        <v>13.203365999999999</v>
      </c>
    </row>
    <row r="12" spans="1:6" x14ac:dyDescent="0.4">
      <c r="A12" s="5">
        <v>2025</v>
      </c>
      <c r="B12" s="5" t="s">
        <v>80</v>
      </c>
      <c r="C12" s="5" t="s">
        <v>46</v>
      </c>
      <c r="D12" s="5" t="s">
        <v>107</v>
      </c>
      <c r="E12" s="5" t="s">
        <v>91</v>
      </c>
      <c r="F12" s="13">
        <v>13.974088799999999</v>
      </c>
    </row>
    <row r="13" spans="1:6" x14ac:dyDescent="0.4">
      <c r="A13" s="5">
        <v>2025</v>
      </c>
      <c r="B13" s="5" t="s">
        <v>80</v>
      </c>
      <c r="C13" s="5" t="s">
        <v>46</v>
      </c>
      <c r="D13" s="5" t="s">
        <v>107</v>
      </c>
      <c r="E13" s="5" t="s">
        <v>250</v>
      </c>
      <c r="F13" s="13">
        <v>14.504750399999999</v>
      </c>
    </row>
    <row r="14" spans="1:6" x14ac:dyDescent="0.4">
      <c r="A14" s="5">
        <v>2025</v>
      </c>
      <c r="B14" s="5" t="s">
        <v>80</v>
      </c>
      <c r="C14" s="5" t="s">
        <v>46</v>
      </c>
      <c r="D14" s="5" t="s">
        <v>107</v>
      </c>
      <c r="E14" s="5" t="s">
        <v>98</v>
      </c>
      <c r="F14" s="13">
        <v>15.2122992</v>
      </c>
    </row>
    <row r="15" spans="1:6" x14ac:dyDescent="0.4">
      <c r="A15" s="5">
        <v>2025</v>
      </c>
      <c r="B15" s="5" t="s">
        <v>80</v>
      </c>
      <c r="C15" s="5" t="s">
        <v>46</v>
      </c>
      <c r="D15" s="5" t="s">
        <v>107</v>
      </c>
      <c r="E15" s="5" t="s">
        <v>93</v>
      </c>
      <c r="F15" s="13">
        <v>15.347070399999998</v>
      </c>
    </row>
    <row r="16" spans="1:6" x14ac:dyDescent="0.4">
      <c r="A16" s="5">
        <v>2025</v>
      </c>
      <c r="B16" s="5" t="s">
        <v>80</v>
      </c>
      <c r="C16" s="5" t="s">
        <v>46</v>
      </c>
      <c r="D16" s="5" t="s">
        <v>107</v>
      </c>
      <c r="E16" s="5" t="s">
        <v>90</v>
      </c>
      <c r="F16" s="13">
        <v>16.273622400000001</v>
      </c>
    </row>
    <row r="17" spans="1:6" x14ac:dyDescent="0.4">
      <c r="A17" s="5">
        <v>2025</v>
      </c>
      <c r="B17" s="5" t="s">
        <v>80</v>
      </c>
      <c r="C17" s="5" t="s">
        <v>46</v>
      </c>
      <c r="D17" s="5" t="s">
        <v>107</v>
      </c>
      <c r="E17" s="5" t="s">
        <v>96</v>
      </c>
      <c r="F17" s="13">
        <v>17.099095999999999</v>
      </c>
    </row>
    <row r="18" spans="1:6" x14ac:dyDescent="0.4">
      <c r="A18" s="5">
        <v>2025</v>
      </c>
      <c r="B18" s="5" t="s">
        <v>80</v>
      </c>
      <c r="C18" s="5" t="s">
        <v>46</v>
      </c>
      <c r="D18" s="5" t="s">
        <v>107</v>
      </c>
      <c r="E18" s="5" t="s">
        <v>84</v>
      </c>
      <c r="F18" s="13">
        <v>18.82854932606282</v>
      </c>
    </row>
    <row r="19" spans="1:6" x14ac:dyDescent="0.4">
      <c r="A19" s="5">
        <v>2025</v>
      </c>
      <c r="B19" s="5" t="s">
        <v>80</v>
      </c>
      <c r="C19" s="5" t="s">
        <v>46</v>
      </c>
      <c r="D19" s="5" t="s">
        <v>107</v>
      </c>
      <c r="E19" s="5" t="s">
        <v>86</v>
      </c>
      <c r="F19" s="13">
        <v>19.230165599999999</v>
      </c>
    </row>
    <row r="20" spans="1:6" x14ac:dyDescent="0.4">
      <c r="A20" s="5">
        <v>2025</v>
      </c>
      <c r="B20" s="5" t="s">
        <v>80</v>
      </c>
      <c r="C20" s="5" t="s">
        <v>46</v>
      </c>
      <c r="D20" s="5" t="s">
        <v>107</v>
      </c>
      <c r="E20" s="5" t="s">
        <v>103</v>
      </c>
      <c r="F20" s="13">
        <v>26.635060335261414</v>
      </c>
    </row>
    <row r="22" spans="1:6" x14ac:dyDescent="0.4">
      <c r="A22" s="5" t="s">
        <v>67</v>
      </c>
    </row>
    <row r="24" spans="1:6" x14ac:dyDescent="0.4">
      <c r="A24" s="10" t="s">
        <v>0</v>
      </c>
    </row>
  </sheetData>
  <phoneticPr fontId="6" type="noConversion"/>
  <hyperlinks>
    <hyperlink ref="A24" location="Contents!A1" display="Contents" xr:uid="{CC4E239C-E4B3-4CD8-83C1-EE15AE8ACAA9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7D7F-702B-482C-8CA5-90EC7777EDF9}">
  <dimension ref="A1:I24"/>
  <sheetViews>
    <sheetView workbookViewId="0">
      <selection activeCell="A24" sqref="A24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8.81640625" style="5" bestFit="1" customWidth="1"/>
    <col min="4" max="4" width="43.7265625" style="5" bestFit="1" customWidth="1"/>
    <col min="5" max="5" width="14.1796875" style="5" bestFit="1" customWidth="1"/>
    <col min="6" max="6" width="26.453125" style="5" bestFit="1" customWidth="1"/>
    <col min="7" max="9" width="9.1796875" style="5"/>
  </cols>
  <sheetData>
    <row r="1" spans="1:6" x14ac:dyDescent="0.4">
      <c r="A1" s="5" t="s">
        <v>301</v>
      </c>
    </row>
    <row r="2" spans="1:6" x14ac:dyDescent="0.4">
      <c r="A2" s="13"/>
    </row>
    <row r="3" spans="1: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88</v>
      </c>
      <c r="F3" s="5" t="s">
        <v>89</v>
      </c>
    </row>
    <row r="4" spans="1:6" x14ac:dyDescent="0.4">
      <c r="A4" s="5">
        <v>2025</v>
      </c>
      <c r="B4" s="5" t="s">
        <v>80</v>
      </c>
      <c r="C4" s="5" t="s">
        <v>105</v>
      </c>
      <c r="D4" s="5" t="s">
        <v>106</v>
      </c>
      <c r="E4" s="5" t="s">
        <v>101</v>
      </c>
      <c r="F4" s="13">
        <v>4.4685075999999997</v>
      </c>
    </row>
    <row r="5" spans="1:6" x14ac:dyDescent="0.4">
      <c r="A5" s="5">
        <v>2025</v>
      </c>
      <c r="B5" s="5" t="s">
        <v>80</v>
      </c>
      <c r="C5" s="5" t="s">
        <v>105</v>
      </c>
      <c r="D5" s="5" t="s">
        <v>106</v>
      </c>
      <c r="E5" s="5" t="s">
        <v>102</v>
      </c>
      <c r="F5" s="13">
        <v>5.6856600000000004</v>
      </c>
    </row>
    <row r="6" spans="1:6" x14ac:dyDescent="0.4">
      <c r="A6" s="5">
        <v>2025</v>
      </c>
      <c r="B6" s="5" t="s">
        <v>80</v>
      </c>
      <c r="C6" s="5" t="s">
        <v>105</v>
      </c>
      <c r="D6" s="5" t="s">
        <v>106</v>
      </c>
      <c r="E6" s="5" t="s">
        <v>95</v>
      </c>
      <c r="F6" s="13">
        <v>7.6651119999999988</v>
      </c>
    </row>
    <row r="7" spans="1:6" x14ac:dyDescent="0.4">
      <c r="A7" s="5">
        <v>2025</v>
      </c>
      <c r="B7" s="5" t="s">
        <v>80</v>
      </c>
      <c r="C7" s="5" t="s">
        <v>105</v>
      </c>
      <c r="D7" s="5" t="s">
        <v>106</v>
      </c>
      <c r="E7" s="5" t="s">
        <v>100</v>
      </c>
      <c r="F7" s="13">
        <v>8.7306467999999988</v>
      </c>
    </row>
    <row r="8" spans="1:6" x14ac:dyDescent="0.4">
      <c r="A8" s="5">
        <v>2025</v>
      </c>
      <c r="B8" s="5" t="s">
        <v>80</v>
      </c>
      <c r="C8" s="5" t="s">
        <v>105</v>
      </c>
      <c r="D8" s="5" t="s">
        <v>106</v>
      </c>
      <c r="E8" s="5" t="s">
        <v>94</v>
      </c>
      <c r="F8" s="13">
        <v>8.8738411999999993</v>
      </c>
    </row>
    <row r="9" spans="1:6" x14ac:dyDescent="0.4">
      <c r="A9" s="5">
        <v>2025</v>
      </c>
      <c r="B9" s="5" t="s">
        <v>80</v>
      </c>
      <c r="C9" s="5" t="s">
        <v>105</v>
      </c>
      <c r="D9" s="5" t="s">
        <v>106</v>
      </c>
      <c r="E9" s="5" t="s">
        <v>97</v>
      </c>
      <c r="F9" s="13">
        <v>9.9393759999999975</v>
      </c>
    </row>
    <row r="10" spans="1:6" x14ac:dyDescent="0.4">
      <c r="A10" s="5">
        <v>2025</v>
      </c>
      <c r="B10" s="5" t="s">
        <v>80</v>
      </c>
      <c r="C10" s="5" t="s">
        <v>105</v>
      </c>
      <c r="D10" s="5" t="s">
        <v>106</v>
      </c>
      <c r="E10" s="5" t="s">
        <v>92</v>
      </c>
      <c r="F10" s="13">
        <v>10.154167599999999</v>
      </c>
    </row>
    <row r="11" spans="1:6" x14ac:dyDescent="0.4">
      <c r="A11" s="5">
        <v>2025</v>
      </c>
      <c r="B11" s="5" t="s">
        <v>80</v>
      </c>
      <c r="C11" s="5" t="s">
        <v>105</v>
      </c>
      <c r="D11" s="5" t="s">
        <v>106</v>
      </c>
      <c r="E11" s="5" t="s">
        <v>249</v>
      </c>
      <c r="F11" s="13">
        <v>10.347901200000001</v>
      </c>
    </row>
    <row r="12" spans="1:6" x14ac:dyDescent="0.4">
      <c r="A12" s="5">
        <v>2025</v>
      </c>
      <c r="B12" s="5" t="s">
        <v>80</v>
      </c>
      <c r="C12" s="5" t="s">
        <v>105</v>
      </c>
      <c r="D12" s="5" t="s">
        <v>106</v>
      </c>
      <c r="E12" s="5" t="s">
        <v>91</v>
      </c>
      <c r="F12" s="13">
        <v>10.541634800000001</v>
      </c>
    </row>
    <row r="13" spans="1:6" x14ac:dyDescent="0.4">
      <c r="A13" s="5">
        <v>2025</v>
      </c>
      <c r="B13" s="5" t="s">
        <v>80</v>
      </c>
      <c r="C13" s="5" t="s">
        <v>105</v>
      </c>
      <c r="D13" s="5" t="s">
        <v>106</v>
      </c>
      <c r="E13" s="5" t="s">
        <v>98</v>
      </c>
      <c r="F13" s="13">
        <v>11.135470399999999</v>
      </c>
    </row>
    <row r="14" spans="1:6" x14ac:dyDescent="0.4">
      <c r="A14" s="5">
        <v>2025</v>
      </c>
      <c r="B14" s="5" t="s">
        <v>80</v>
      </c>
      <c r="C14" s="5" t="s">
        <v>105</v>
      </c>
      <c r="D14" s="5" t="s">
        <v>106</v>
      </c>
      <c r="E14" s="5" t="s">
        <v>250</v>
      </c>
      <c r="F14" s="13">
        <v>12.655857999999998</v>
      </c>
    </row>
    <row r="15" spans="1:6" x14ac:dyDescent="0.4">
      <c r="A15" s="5">
        <v>2025</v>
      </c>
      <c r="B15" s="5" t="s">
        <v>80</v>
      </c>
      <c r="C15" s="5" t="s">
        <v>105</v>
      </c>
      <c r="D15" s="5" t="s">
        <v>106</v>
      </c>
      <c r="E15" s="5" t="s">
        <v>90</v>
      </c>
      <c r="F15" s="13">
        <v>12.7653596</v>
      </c>
    </row>
    <row r="16" spans="1:6" x14ac:dyDescent="0.4">
      <c r="A16" s="5">
        <v>2025</v>
      </c>
      <c r="B16" s="5" t="s">
        <v>80</v>
      </c>
      <c r="C16" s="5" t="s">
        <v>105</v>
      </c>
      <c r="D16" s="5" t="s">
        <v>106</v>
      </c>
      <c r="E16" s="5" t="s">
        <v>96</v>
      </c>
      <c r="F16" s="13">
        <v>13.1317688</v>
      </c>
    </row>
    <row r="17" spans="1:6" x14ac:dyDescent="0.4">
      <c r="A17" s="5">
        <v>2025</v>
      </c>
      <c r="B17" s="5" t="s">
        <v>80</v>
      </c>
      <c r="C17" s="5" t="s">
        <v>105</v>
      </c>
      <c r="D17" s="5" t="s">
        <v>106</v>
      </c>
      <c r="E17" s="5" t="s">
        <v>93</v>
      </c>
      <c r="F17" s="13">
        <v>13.253905199999998</v>
      </c>
    </row>
    <row r="18" spans="1:6" x14ac:dyDescent="0.4">
      <c r="A18" s="5">
        <v>2025</v>
      </c>
      <c r="B18" s="5" t="s">
        <v>80</v>
      </c>
      <c r="C18" s="5" t="s">
        <v>105</v>
      </c>
      <c r="D18" s="5" t="s">
        <v>106</v>
      </c>
      <c r="E18" s="5" t="s">
        <v>84</v>
      </c>
      <c r="F18" s="13">
        <v>16.983425705516737</v>
      </c>
    </row>
    <row r="19" spans="1:6" x14ac:dyDescent="0.4">
      <c r="A19" s="5">
        <v>2025</v>
      </c>
      <c r="B19" s="5" t="s">
        <v>80</v>
      </c>
      <c r="C19" s="5" t="s">
        <v>105</v>
      </c>
      <c r="D19" s="5" t="s">
        <v>106</v>
      </c>
      <c r="E19" s="5" t="s">
        <v>86</v>
      </c>
      <c r="F19" s="13">
        <v>17.457082</v>
      </c>
    </row>
    <row r="20" spans="1:6" x14ac:dyDescent="0.4">
      <c r="A20" s="5">
        <v>2025</v>
      </c>
      <c r="B20" s="5" t="s">
        <v>80</v>
      </c>
      <c r="C20" s="5" t="s">
        <v>105</v>
      </c>
      <c r="D20" s="5" t="s">
        <v>106</v>
      </c>
      <c r="E20" s="5" t="s">
        <v>103</v>
      </c>
      <c r="F20" s="13">
        <v>23.835222389240293</v>
      </c>
    </row>
    <row r="22" spans="1:6" x14ac:dyDescent="0.4">
      <c r="A22" s="5" t="s">
        <v>67</v>
      </c>
    </row>
    <row r="24" spans="1:6" x14ac:dyDescent="0.4">
      <c r="A24" s="10" t="s">
        <v>0</v>
      </c>
    </row>
  </sheetData>
  <hyperlinks>
    <hyperlink ref="A24" location="Contents!A1" display="Contents" xr:uid="{A9D1FD54-D9C1-492E-BB49-D2E0EB27C4C3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2093-E502-4F81-B524-8F05385836A8}">
  <dimension ref="A1:M22"/>
  <sheetViews>
    <sheetView workbookViewId="0">
      <selection activeCell="G21" sqref="G21"/>
    </sheetView>
  </sheetViews>
  <sheetFormatPr defaultRowHeight="15" x14ac:dyDescent="0.4"/>
  <cols>
    <col min="1" max="1" width="7" style="5" bestFit="1" customWidth="1"/>
    <col min="2" max="2" width="9.54296875" style="5" bestFit="1" customWidth="1"/>
    <col min="3" max="3" width="16.81640625" style="5" bestFit="1" customWidth="1"/>
    <col min="4" max="4" width="36.81640625" style="5" bestFit="1" customWidth="1"/>
    <col min="5" max="5" width="13.26953125" style="5" bestFit="1" customWidth="1"/>
    <col min="6" max="6" width="8" style="5" bestFit="1" customWidth="1"/>
    <col min="7" max="7" width="17.1796875" style="5" bestFit="1" customWidth="1"/>
    <col min="8" max="8" width="14.1796875" style="5" bestFit="1" customWidth="1"/>
    <col min="9" max="11" width="9.1796875" style="5"/>
  </cols>
  <sheetData>
    <row r="1" spans="1:13" x14ac:dyDescent="0.4">
      <c r="A1" s="5" t="s">
        <v>283</v>
      </c>
    </row>
    <row r="3" spans="1:13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3" x14ac:dyDescent="0.4">
      <c r="A4" s="5">
        <v>2018</v>
      </c>
      <c r="B4" s="5" t="s">
        <v>80</v>
      </c>
      <c r="C4" s="5" t="s">
        <v>44</v>
      </c>
      <c r="D4" s="5" t="s">
        <v>109</v>
      </c>
      <c r="E4" s="25">
        <v>13.614176070343564</v>
      </c>
      <c r="F4" s="17">
        <v>13.7677745</v>
      </c>
      <c r="G4" s="17">
        <v>13.342375430083342</v>
      </c>
      <c r="H4" s="17">
        <v>11.871956350000001</v>
      </c>
      <c r="J4" s="17"/>
      <c r="K4" s="17"/>
      <c r="L4" s="17"/>
      <c r="M4" s="17"/>
    </row>
    <row r="5" spans="1:13" x14ac:dyDescent="0.4">
      <c r="A5" s="5">
        <v>2018</v>
      </c>
      <c r="B5" s="5" t="s">
        <v>85</v>
      </c>
      <c r="C5" s="5" t="s">
        <v>44</v>
      </c>
      <c r="D5" s="5" t="s">
        <v>109</v>
      </c>
      <c r="E5" s="25">
        <v>13.794247068833577</v>
      </c>
      <c r="F5" s="17">
        <v>14.325162833333332</v>
      </c>
      <c r="G5" s="17">
        <v>14.142437068492828</v>
      </c>
      <c r="H5" s="17">
        <v>11.678121874999999</v>
      </c>
      <c r="J5" s="17"/>
      <c r="K5" s="17"/>
      <c r="L5" s="17"/>
      <c r="M5" s="17"/>
    </row>
    <row r="6" spans="1:13" x14ac:dyDescent="0.4">
      <c r="A6" s="5">
        <v>2019</v>
      </c>
      <c r="B6" s="5" t="s">
        <v>80</v>
      </c>
      <c r="C6" s="5" t="s">
        <v>44</v>
      </c>
      <c r="D6" s="5" t="s">
        <v>109</v>
      </c>
      <c r="E6" s="25">
        <v>14.101426914395898</v>
      </c>
      <c r="F6" s="17">
        <v>14.221963799999997</v>
      </c>
      <c r="G6" s="17">
        <v>14.64192752729242</v>
      </c>
      <c r="H6" s="17">
        <v>12.094784325000001</v>
      </c>
      <c r="J6" s="17"/>
      <c r="K6" s="17"/>
      <c r="L6" s="17"/>
      <c r="M6" s="17"/>
    </row>
    <row r="7" spans="1:13" x14ac:dyDescent="0.4">
      <c r="A7" s="5">
        <v>2019</v>
      </c>
      <c r="B7" s="5" t="s">
        <v>85</v>
      </c>
      <c r="C7" s="5" t="s">
        <v>44</v>
      </c>
      <c r="D7" s="5" t="s">
        <v>109</v>
      </c>
      <c r="E7" s="25">
        <v>13.669722560155</v>
      </c>
      <c r="F7" s="17">
        <v>14.202230466666668</v>
      </c>
      <c r="G7" s="17">
        <v>15.10528111113647</v>
      </c>
      <c r="H7" s="17">
        <v>11.933573925000003</v>
      </c>
      <c r="J7" s="17"/>
      <c r="K7" s="17"/>
      <c r="L7" s="17"/>
      <c r="M7" s="17"/>
    </row>
    <row r="8" spans="1:13" x14ac:dyDescent="0.4">
      <c r="A8" s="5">
        <v>2020</v>
      </c>
      <c r="B8" s="5" t="s">
        <v>80</v>
      </c>
      <c r="C8" s="5" t="s">
        <v>44</v>
      </c>
      <c r="D8" s="5" t="s">
        <v>109</v>
      </c>
      <c r="E8" s="25">
        <v>14.6</v>
      </c>
      <c r="F8" s="17">
        <v>14.7</v>
      </c>
      <c r="G8" s="17">
        <v>15.6</v>
      </c>
      <c r="H8" s="17">
        <v>12.6</v>
      </c>
      <c r="J8" s="17"/>
      <c r="K8" s="17"/>
      <c r="L8" s="17"/>
      <c r="M8" s="17"/>
    </row>
    <row r="9" spans="1:13" x14ac:dyDescent="0.4">
      <c r="A9" s="5">
        <v>2020</v>
      </c>
      <c r="B9" s="5" t="s">
        <v>85</v>
      </c>
      <c r="C9" s="5" t="s">
        <v>44</v>
      </c>
      <c r="D9" s="5" t="s">
        <v>109</v>
      </c>
      <c r="E9" s="25">
        <v>14.6</v>
      </c>
      <c r="F9" s="17">
        <v>14.9</v>
      </c>
      <c r="G9" s="17">
        <v>15.4</v>
      </c>
      <c r="H9" s="17">
        <v>12.7</v>
      </c>
      <c r="J9" s="17"/>
      <c r="K9" s="17"/>
      <c r="L9" s="17"/>
      <c r="M9" s="17"/>
    </row>
    <row r="10" spans="1:13" x14ac:dyDescent="0.4">
      <c r="A10" s="5">
        <v>2021</v>
      </c>
      <c r="B10" s="5" t="s">
        <v>80</v>
      </c>
      <c r="C10" s="5" t="s">
        <v>44</v>
      </c>
      <c r="D10" s="5" t="s">
        <v>109</v>
      </c>
      <c r="E10" s="25">
        <v>16.2</v>
      </c>
      <c r="F10" s="17">
        <v>15.8</v>
      </c>
      <c r="G10" s="17">
        <v>15.3</v>
      </c>
      <c r="H10" s="17">
        <v>12.6</v>
      </c>
      <c r="J10" s="17"/>
      <c r="K10" s="17"/>
      <c r="L10" s="17"/>
      <c r="M10" s="17"/>
    </row>
    <row r="11" spans="1:13" x14ac:dyDescent="0.4">
      <c r="A11" s="5">
        <v>2021</v>
      </c>
      <c r="B11" s="5" t="s">
        <v>85</v>
      </c>
      <c r="C11" s="5" t="s">
        <v>44</v>
      </c>
      <c r="D11" s="5" t="s">
        <v>109</v>
      </c>
      <c r="E11" s="25">
        <v>20.6</v>
      </c>
      <c r="F11" s="17">
        <v>17.899999999999999</v>
      </c>
      <c r="G11" s="17">
        <v>17.100000000000001</v>
      </c>
      <c r="H11" s="17">
        <v>12.7</v>
      </c>
      <c r="J11" s="17"/>
      <c r="K11" s="17"/>
      <c r="L11" s="17"/>
      <c r="M11" s="17"/>
    </row>
    <row r="12" spans="1:13" x14ac:dyDescent="0.4">
      <c r="A12" s="5">
        <v>2022</v>
      </c>
      <c r="B12" s="5" t="s">
        <v>80</v>
      </c>
      <c r="C12" s="5" t="s">
        <v>44</v>
      </c>
      <c r="D12" s="5" t="s">
        <v>109</v>
      </c>
      <c r="E12" s="25">
        <v>25.3</v>
      </c>
      <c r="F12" s="17">
        <v>19.8</v>
      </c>
      <c r="G12" s="17">
        <v>18.399999999999999</v>
      </c>
      <c r="H12" s="17">
        <v>16.7</v>
      </c>
      <c r="J12" s="17"/>
      <c r="K12" s="17"/>
      <c r="L12" s="17"/>
      <c r="M12" s="17"/>
    </row>
    <row r="13" spans="1:13" x14ac:dyDescent="0.4">
      <c r="A13" s="5">
        <v>2022</v>
      </c>
      <c r="B13" s="5" t="s">
        <v>85</v>
      </c>
      <c r="C13" s="5" t="s">
        <v>44</v>
      </c>
      <c r="D13" s="5" t="s">
        <v>109</v>
      </c>
      <c r="E13" s="25">
        <v>31.2</v>
      </c>
      <c r="F13" s="17">
        <v>27.7</v>
      </c>
      <c r="G13" s="17">
        <v>25.2</v>
      </c>
      <c r="H13" s="17">
        <v>19.3</v>
      </c>
      <c r="J13" s="17"/>
      <c r="K13" s="17"/>
      <c r="L13" s="17"/>
      <c r="M13" s="17"/>
    </row>
    <row r="14" spans="1:13" x14ac:dyDescent="0.4">
      <c r="A14" s="5">
        <v>2023</v>
      </c>
      <c r="B14" s="5" t="s">
        <v>80</v>
      </c>
      <c r="C14" s="5" t="s">
        <v>44</v>
      </c>
      <c r="D14" s="5" t="s">
        <v>109</v>
      </c>
      <c r="E14" s="25">
        <v>27.7</v>
      </c>
      <c r="F14" s="17">
        <v>31.2</v>
      </c>
      <c r="G14" s="17">
        <v>25.8</v>
      </c>
      <c r="H14" s="17">
        <v>22.7</v>
      </c>
      <c r="J14" s="17"/>
      <c r="K14" s="17"/>
      <c r="L14" s="17"/>
      <c r="M14" s="17"/>
    </row>
    <row r="15" spans="1:13" x14ac:dyDescent="0.4">
      <c r="A15" s="5">
        <v>2023</v>
      </c>
      <c r="B15" s="5" t="s">
        <v>85</v>
      </c>
      <c r="C15" s="5" t="s">
        <v>44</v>
      </c>
      <c r="D15" s="5" t="s">
        <v>109</v>
      </c>
      <c r="E15" s="25">
        <v>26.7</v>
      </c>
      <c r="F15" s="17">
        <v>25.8</v>
      </c>
      <c r="G15" s="17">
        <v>34.9</v>
      </c>
      <c r="H15" s="17">
        <v>20.7</v>
      </c>
      <c r="J15" s="17"/>
      <c r="K15" s="17"/>
      <c r="L15" s="17"/>
      <c r="M15" s="17"/>
    </row>
    <row r="16" spans="1:13" x14ac:dyDescent="0.4">
      <c r="A16" s="5">
        <v>2024</v>
      </c>
      <c r="B16" s="5" t="s">
        <v>80</v>
      </c>
      <c r="C16" s="5" t="s">
        <v>44</v>
      </c>
      <c r="D16" s="5" t="s">
        <v>109</v>
      </c>
      <c r="E16" s="25">
        <v>24.7</v>
      </c>
      <c r="F16" s="17">
        <v>25.9</v>
      </c>
      <c r="G16" s="17">
        <v>31.2</v>
      </c>
      <c r="H16" s="17">
        <v>18.600000000000001</v>
      </c>
      <c r="J16" s="17"/>
      <c r="K16" s="17"/>
      <c r="L16" s="17"/>
      <c r="M16" s="17"/>
    </row>
    <row r="17" spans="1:13" x14ac:dyDescent="0.4">
      <c r="A17" s="5">
        <v>2024</v>
      </c>
      <c r="B17" s="5" t="s">
        <v>85</v>
      </c>
      <c r="C17" s="5" t="s">
        <v>44</v>
      </c>
      <c r="D17" s="5" t="s">
        <v>109</v>
      </c>
      <c r="E17" s="25">
        <v>26.1</v>
      </c>
      <c r="F17" s="17">
        <v>26.9</v>
      </c>
      <c r="G17" s="17">
        <v>28.3</v>
      </c>
      <c r="H17" s="17">
        <v>18.5</v>
      </c>
      <c r="J17" s="17"/>
      <c r="K17" s="17"/>
      <c r="L17" s="17"/>
      <c r="M17" s="17"/>
    </row>
    <row r="18" spans="1:13" x14ac:dyDescent="0.4">
      <c r="A18" s="5">
        <v>2025</v>
      </c>
      <c r="B18" s="5" t="s">
        <v>80</v>
      </c>
      <c r="C18" s="5" t="s">
        <v>44</v>
      </c>
      <c r="D18" s="5" t="s">
        <v>109</v>
      </c>
      <c r="E18" s="25">
        <v>25.029476758321049</v>
      </c>
      <c r="F18" s="17">
        <v>25.884493600000003</v>
      </c>
      <c r="G18" s="17">
        <v>28.828370835901989</v>
      </c>
      <c r="H18" s="17">
        <v>19.773461999999999</v>
      </c>
      <c r="J18" s="17"/>
      <c r="K18" s="17"/>
      <c r="L18" s="17"/>
      <c r="M18" s="17"/>
    </row>
    <row r="20" spans="1:13" x14ac:dyDescent="0.4">
      <c r="A20" s="5" t="s">
        <v>67</v>
      </c>
    </row>
    <row r="22" spans="1:13" x14ac:dyDescent="0.4">
      <c r="A22" s="10" t="s">
        <v>0</v>
      </c>
    </row>
  </sheetData>
  <phoneticPr fontId="6" type="noConversion"/>
  <hyperlinks>
    <hyperlink ref="A22" location="Contents!A1" display="Contents" xr:uid="{F0EA2558-D4A8-46E6-96FA-173A399EC726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D770-7771-425A-956C-CA42FD385E3D}">
  <dimension ref="A1:M22"/>
  <sheetViews>
    <sheetView workbookViewId="0">
      <selection activeCell="O11" sqref="O11"/>
    </sheetView>
  </sheetViews>
  <sheetFormatPr defaultRowHeight="15" x14ac:dyDescent="0.4"/>
  <cols>
    <col min="1" max="1" width="7" style="5" bestFit="1" customWidth="1"/>
    <col min="2" max="2" width="9.54296875" style="5" bestFit="1" customWidth="1"/>
    <col min="3" max="3" width="17.26953125" style="5" bestFit="1" customWidth="1"/>
    <col min="4" max="4" width="41.54296875" style="5" bestFit="1" customWidth="1"/>
    <col min="5" max="5" width="11.54296875" style="5" customWidth="1"/>
    <col min="6" max="6" width="12.26953125" style="5" customWidth="1"/>
    <col min="7" max="7" width="17.1796875" style="5" bestFit="1" customWidth="1"/>
    <col min="8" max="8" width="13.7265625" style="5" bestFit="1" customWidth="1"/>
    <col min="9" max="10" width="9.1796875" style="5"/>
  </cols>
  <sheetData>
    <row r="1" spans="1:13" x14ac:dyDescent="0.4">
      <c r="A1" s="5" t="s">
        <v>284</v>
      </c>
    </row>
    <row r="3" spans="1:13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3" x14ac:dyDescent="0.4">
      <c r="A4" s="5">
        <v>2018</v>
      </c>
      <c r="B4" s="5" t="s">
        <v>80</v>
      </c>
      <c r="C4" s="5" t="s">
        <v>46</v>
      </c>
      <c r="D4" s="5" t="s">
        <v>107</v>
      </c>
      <c r="E4" s="17">
        <v>9.5</v>
      </c>
      <c r="F4" s="25">
        <v>10.3</v>
      </c>
      <c r="G4" s="17">
        <v>11.3</v>
      </c>
      <c r="H4" s="17">
        <v>7.7</v>
      </c>
      <c r="J4" s="17"/>
      <c r="K4" s="17"/>
      <c r="L4" s="17"/>
      <c r="M4" s="17"/>
    </row>
    <row r="5" spans="1:13" x14ac:dyDescent="0.4">
      <c r="A5" s="5">
        <v>2018</v>
      </c>
      <c r="B5" s="5" t="s">
        <v>85</v>
      </c>
      <c r="C5" s="5" t="s">
        <v>46</v>
      </c>
      <c r="D5" s="5" t="s">
        <v>107</v>
      </c>
      <c r="E5" s="17">
        <v>9.9</v>
      </c>
      <c r="F5" s="25">
        <v>11.2</v>
      </c>
      <c r="G5" s="17">
        <v>11.9</v>
      </c>
      <c r="H5" s="17">
        <v>7.9</v>
      </c>
      <c r="J5" s="17"/>
      <c r="K5" s="17"/>
      <c r="L5" s="17"/>
      <c r="M5" s="17"/>
    </row>
    <row r="6" spans="1:13" x14ac:dyDescent="0.4">
      <c r="A6" s="5">
        <v>2019</v>
      </c>
      <c r="B6" s="5" t="s">
        <v>80</v>
      </c>
      <c r="C6" s="5" t="s">
        <v>46</v>
      </c>
      <c r="D6" s="5" t="s">
        <v>107</v>
      </c>
      <c r="E6" s="17">
        <v>9.3000000000000007</v>
      </c>
      <c r="F6" s="25">
        <v>11.4</v>
      </c>
      <c r="G6" s="17">
        <v>12.3</v>
      </c>
      <c r="H6" s="17">
        <v>8.3000000000000007</v>
      </c>
      <c r="J6" s="17"/>
      <c r="K6" s="17"/>
      <c r="L6" s="17"/>
      <c r="M6" s="17"/>
    </row>
    <row r="7" spans="1:13" x14ac:dyDescent="0.4">
      <c r="A7" s="5">
        <v>2019</v>
      </c>
      <c r="B7" s="5" t="s">
        <v>85</v>
      </c>
      <c r="C7" s="5" t="s">
        <v>46</v>
      </c>
      <c r="D7" s="5" t="s">
        <v>107</v>
      </c>
      <c r="E7" s="17">
        <v>9.1</v>
      </c>
      <c r="F7" s="25">
        <v>10.7</v>
      </c>
      <c r="G7" s="17">
        <v>12.8</v>
      </c>
      <c r="H7" s="17">
        <v>8.4</v>
      </c>
      <c r="J7" s="17"/>
      <c r="K7" s="17"/>
      <c r="L7" s="17"/>
      <c r="M7" s="17"/>
    </row>
    <row r="8" spans="1:13" x14ac:dyDescent="0.4">
      <c r="A8" s="5">
        <v>2020</v>
      </c>
      <c r="B8" s="5" t="s">
        <v>80</v>
      </c>
      <c r="C8" s="5" t="s">
        <v>46</v>
      </c>
      <c r="D8" s="5" t="s">
        <v>107</v>
      </c>
      <c r="E8" s="17">
        <v>8.9</v>
      </c>
      <c r="F8" s="25">
        <v>10.7</v>
      </c>
      <c r="G8" s="17">
        <v>13.4</v>
      </c>
      <c r="H8" s="17">
        <v>8.5</v>
      </c>
      <c r="J8" s="17"/>
      <c r="K8" s="17"/>
      <c r="L8" s="17"/>
      <c r="M8" s="17"/>
    </row>
    <row r="9" spans="1:13" x14ac:dyDescent="0.4">
      <c r="A9" s="5">
        <v>2020</v>
      </c>
      <c r="B9" s="5" t="s">
        <v>85</v>
      </c>
      <c r="C9" s="5" t="s">
        <v>46</v>
      </c>
      <c r="D9" s="5" t="s">
        <v>107</v>
      </c>
      <c r="E9" s="17">
        <v>9.6</v>
      </c>
      <c r="F9" s="25">
        <v>10.6</v>
      </c>
      <c r="G9" s="17">
        <v>13.1</v>
      </c>
      <c r="H9" s="17">
        <v>8.9</v>
      </c>
      <c r="J9" s="17"/>
      <c r="K9" s="17"/>
      <c r="L9" s="17"/>
      <c r="M9" s="17"/>
    </row>
    <row r="10" spans="1:13" x14ac:dyDescent="0.4">
      <c r="A10" s="5">
        <v>2021</v>
      </c>
      <c r="B10" s="5" t="s">
        <v>80</v>
      </c>
      <c r="C10" s="5" t="s">
        <v>46</v>
      </c>
      <c r="D10" s="5" t="s">
        <v>107</v>
      </c>
      <c r="E10" s="17">
        <v>10.6</v>
      </c>
      <c r="F10" s="25">
        <v>11.8</v>
      </c>
      <c r="G10" s="17">
        <v>13.3</v>
      </c>
      <c r="H10" s="17">
        <v>8.8000000000000007</v>
      </c>
      <c r="J10" s="17"/>
      <c r="K10" s="17"/>
      <c r="L10" s="17"/>
      <c r="M10" s="17"/>
    </row>
    <row r="11" spans="1:13" x14ac:dyDescent="0.4">
      <c r="A11" s="5">
        <v>2021</v>
      </c>
      <c r="B11" s="5" t="s">
        <v>85</v>
      </c>
      <c r="C11" s="5" t="s">
        <v>46</v>
      </c>
      <c r="D11" s="5" t="s">
        <v>107</v>
      </c>
      <c r="E11" s="17">
        <v>14.3</v>
      </c>
      <c r="F11" s="25">
        <v>16</v>
      </c>
      <c r="G11" s="17">
        <v>15.1</v>
      </c>
      <c r="H11" s="17">
        <v>10.199999999999999</v>
      </c>
      <c r="J11" s="17"/>
      <c r="K11" s="17"/>
      <c r="L11" s="17"/>
      <c r="M11" s="17"/>
    </row>
    <row r="12" spans="1:13" x14ac:dyDescent="0.4">
      <c r="A12" s="5">
        <v>2022</v>
      </c>
      <c r="B12" s="5" t="s">
        <v>80</v>
      </c>
      <c r="C12" s="5" t="s">
        <v>46</v>
      </c>
      <c r="D12" s="5" t="s">
        <v>107</v>
      </c>
      <c r="E12" s="17">
        <v>16.3</v>
      </c>
      <c r="F12" s="25">
        <v>20.100000000000001</v>
      </c>
      <c r="G12" s="17">
        <v>18.3</v>
      </c>
      <c r="H12" s="17">
        <v>14.6</v>
      </c>
      <c r="J12" s="17"/>
      <c r="K12" s="17"/>
      <c r="L12" s="17"/>
      <c r="M12" s="17"/>
    </row>
    <row r="13" spans="1:13" x14ac:dyDescent="0.4">
      <c r="A13" s="5">
        <v>2022</v>
      </c>
      <c r="B13" s="5" t="s">
        <v>85</v>
      </c>
      <c r="C13" s="5" t="s">
        <v>46</v>
      </c>
      <c r="D13" s="5" t="s">
        <v>107</v>
      </c>
      <c r="E13" s="17">
        <v>21.5</v>
      </c>
      <c r="F13" s="25">
        <v>25.2</v>
      </c>
      <c r="G13" s="17">
        <v>22.5</v>
      </c>
      <c r="H13" s="17">
        <v>17</v>
      </c>
      <c r="J13" s="17"/>
      <c r="K13" s="17"/>
      <c r="L13" s="17"/>
      <c r="M13" s="17"/>
    </row>
    <row r="14" spans="1:13" x14ac:dyDescent="0.4">
      <c r="A14" s="5">
        <v>2023</v>
      </c>
      <c r="B14" s="5" t="s">
        <v>80</v>
      </c>
      <c r="C14" s="5" t="s">
        <v>46</v>
      </c>
      <c r="D14" s="5" t="s">
        <v>107</v>
      </c>
      <c r="E14" s="17">
        <v>21.1</v>
      </c>
      <c r="F14" s="25">
        <v>22.3</v>
      </c>
      <c r="G14" s="17">
        <v>25</v>
      </c>
      <c r="H14" s="17">
        <v>19.2</v>
      </c>
      <c r="J14" s="17"/>
      <c r="K14" s="17"/>
      <c r="L14" s="17"/>
      <c r="M14" s="17"/>
    </row>
    <row r="15" spans="1:13" x14ac:dyDescent="0.4">
      <c r="A15" s="5">
        <v>2023</v>
      </c>
      <c r="B15" s="5" t="s">
        <v>85</v>
      </c>
      <c r="C15" s="5" t="s">
        <v>46</v>
      </c>
      <c r="D15" s="5" t="s">
        <v>107</v>
      </c>
      <c r="E15" s="17">
        <v>18.8</v>
      </c>
      <c r="F15" s="25">
        <v>19.600000000000001</v>
      </c>
      <c r="G15" s="17">
        <v>31</v>
      </c>
      <c r="H15" s="17">
        <v>17.5</v>
      </c>
      <c r="J15" s="17"/>
      <c r="K15" s="17"/>
      <c r="L15" s="17"/>
      <c r="M15" s="17"/>
    </row>
    <row r="16" spans="1:13" x14ac:dyDescent="0.4">
      <c r="A16" s="5">
        <v>2024</v>
      </c>
      <c r="B16" s="5" t="s">
        <v>80</v>
      </c>
      <c r="C16" s="5" t="s">
        <v>46</v>
      </c>
      <c r="D16" s="5" t="s">
        <v>107</v>
      </c>
      <c r="E16" s="17">
        <v>18.600000000000001</v>
      </c>
      <c r="F16" s="25">
        <v>18.5</v>
      </c>
      <c r="G16" s="17">
        <v>29.5</v>
      </c>
      <c r="H16" s="17">
        <v>13.9</v>
      </c>
      <c r="J16" s="17"/>
      <c r="K16" s="17"/>
      <c r="L16" s="17"/>
      <c r="M16" s="17"/>
    </row>
    <row r="17" spans="1:13" x14ac:dyDescent="0.4">
      <c r="A17" s="5">
        <v>2024</v>
      </c>
      <c r="B17" s="5" t="s">
        <v>85</v>
      </c>
      <c r="C17" s="5" t="s">
        <v>46</v>
      </c>
      <c r="D17" s="5" t="s">
        <v>107</v>
      </c>
      <c r="E17" s="17">
        <v>19.3</v>
      </c>
      <c r="F17" s="25">
        <v>19.600000000000001</v>
      </c>
      <c r="G17" s="17">
        <v>28.6</v>
      </c>
      <c r="H17" s="17">
        <v>14.9</v>
      </c>
      <c r="J17" s="17"/>
      <c r="K17" s="17"/>
      <c r="L17" s="17"/>
      <c r="M17" s="17"/>
    </row>
    <row r="18" spans="1:13" x14ac:dyDescent="0.4">
      <c r="A18" s="5">
        <v>2025</v>
      </c>
      <c r="B18" s="5" t="s">
        <v>80</v>
      </c>
      <c r="C18" s="5" t="s">
        <v>46</v>
      </c>
      <c r="D18" s="5" t="s">
        <v>107</v>
      </c>
      <c r="E18" s="17">
        <v>13.203365999999999</v>
      </c>
      <c r="F18" s="25">
        <v>19.230165599999999</v>
      </c>
      <c r="G18" s="17">
        <v>18.82854932606282</v>
      </c>
      <c r="H18" s="17">
        <v>26.635060335261414</v>
      </c>
      <c r="J18" s="17"/>
      <c r="K18" s="17"/>
      <c r="L18" s="17"/>
      <c r="M18" s="17"/>
    </row>
    <row r="20" spans="1:13" x14ac:dyDescent="0.4">
      <c r="A20" s="5" t="s">
        <v>67</v>
      </c>
    </row>
    <row r="22" spans="1:13" x14ac:dyDescent="0.4">
      <c r="A22" s="10" t="s">
        <v>0</v>
      </c>
    </row>
  </sheetData>
  <phoneticPr fontId="6" type="noConversion"/>
  <hyperlinks>
    <hyperlink ref="A22" location="Contents!A1" display="Contents" xr:uid="{313C2884-88BF-4F57-9735-E658273BCCFF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4983-BDC0-4BDE-A786-5CE8C58066B5}">
  <dimension ref="A1:F10"/>
  <sheetViews>
    <sheetView workbookViewId="0">
      <selection activeCell="A8" sqref="A8"/>
    </sheetView>
  </sheetViews>
  <sheetFormatPr defaultRowHeight="15" x14ac:dyDescent="0.4"/>
  <cols>
    <col min="1" max="1" width="26.7265625" style="5" bestFit="1" customWidth="1"/>
    <col min="2" max="2" width="12.1796875" style="5" bestFit="1" customWidth="1"/>
    <col min="3" max="6" width="8.7265625" style="5"/>
  </cols>
  <sheetData>
    <row r="1" spans="1:2" x14ac:dyDescent="0.4">
      <c r="A1" s="5" t="s">
        <v>75</v>
      </c>
    </row>
    <row r="2" spans="1:2" x14ac:dyDescent="0.4">
      <c r="A2" s="11"/>
    </row>
    <row r="3" spans="1:2" x14ac:dyDescent="0.4">
      <c r="A3" s="5" t="s">
        <v>112</v>
      </c>
      <c r="B3" s="5" t="s">
        <v>2</v>
      </c>
    </row>
    <row r="4" spans="1:2" x14ac:dyDescent="0.4">
      <c r="A4" s="5" t="s">
        <v>113</v>
      </c>
      <c r="B4" s="6">
        <v>0.76245940096471221</v>
      </c>
    </row>
    <row r="5" spans="1:2" x14ac:dyDescent="0.4">
      <c r="A5" s="5" t="s">
        <v>114</v>
      </c>
      <c r="B5" s="6">
        <v>0.22255153771134195</v>
      </c>
    </row>
    <row r="6" spans="1:2" x14ac:dyDescent="0.4">
      <c r="A6" s="5" t="s">
        <v>115</v>
      </c>
      <c r="B6" s="6">
        <v>1.4989061323945889E-2</v>
      </c>
    </row>
    <row r="8" spans="1:2" x14ac:dyDescent="0.4">
      <c r="A8" s="5" t="s">
        <v>306</v>
      </c>
    </row>
    <row r="10" spans="1:2" x14ac:dyDescent="0.4">
      <c r="A10" s="10" t="s">
        <v>0</v>
      </c>
    </row>
  </sheetData>
  <hyperlinks>
    <hyperlink ref="A10" location="Contents!A1" display="Contents" xr:uid="{DD1EEAE0-7D9C-4ACE-8452-02D8BC2462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7A90-6099-479D-B23E-59547C92A74A}">
  <dimension ref="A1:L16"/>
  <sheetViews>
    <sheetView workbookViewId="0">
      <selection activeCell="D17" sqref="D17"/>
    </sheetView>
  </sheetViews>
  <sheetFormatPr defaultRowHeight="15" x14ac:dyDescent="0.4"/>
  <cols>
    <col min="1" max="1" width="23.453125" style="5" bestFit="1" customWidth="1"/>
    <col min="2" max="2" width="9.7265625" style="5" bestFit="1" customWidth="1"/>
    <col min="3" max="3" width="13.1796875" style="5" bestFit="1" customWidth="1"/>
    <col min="4" max="4" width="15.7265625" style="5" bestFit="1" customWidth="1"/>
    <col min="5" max="5" width="15.54296875" style="5" bestFit="1" customWidth="1"/>
    <col min="6" max="6" width="13" style="5" bestFit="1" customWidth="1"/>
    <col min="7" max="7" width="10.1796875" style="5" bestFit="1" customWidth="1"/>
    <col min="8" max="8" width="9.54296875" style="5" bestFit="1" customWidth="1"/>
    <col min="9" max="9" width="10.26953125" style="5" bestFit="1" customWidth="1"/>
    <col min="10" max="10" width="14" style="5" bestFit="1" customWidth="1"/>
    <col min="11" max="11" width="16.453125" style="5" bestFit="1" customWidth="1"/>
    <col min="12" max="12" width="8.7265625" style="5"/>
  </cols>
  <sheetData>
    <row r="1" spans="1:11" x14ac:dyDescent="0.4">
      <c r="A1" s="5" t="s">
        <v>180</v>
      </c>
    </row>
    <row r="3" spans="1:11" x14ac:dyDescent="0.4">
      <c r="A3" s="5" t="s">
        <v>198</v>
      </c>
      <c r="B3" s="5" t="s">
        <v>192</v>
      </c>
      <c r="C3" s="5" t="s">
        <v>116</v>
      </c>
      <c r="D3" s="5" t="s">
        <v>193</v>
      </c>
      <c r="E3" s="5" t="s">
        <v>120</v>
      </c>
      <c r="F3" s="5" t="s">
        <v>194</v>
      </c>
      <c r="G3" s="5" t="s">
        <v>119</v>
      </c>
      <c r="H3" s="5" t="s">
        <v>197</v>
      </c>
      <c r="I3" s="5" t="s">
        <v>121</v>
      </c>
      <c r="J3" s="5" t="s">
        <v>195</v>
      </c>
      <c r="K3" s="5" t="s">
        <v>70</v>
      </c>
    </row>
    <row r="4" spans="1:11" x14ac:dyDescent="0.4">
      <c r="A4" s="5" t="s">
        <v>190</v>
      </c>
      <c r="B4" s="11">
        <v>319051</v>
      </c>
      <c r="C4" s="11">
        <v>94873</v>
      </c>
      <c r="D4" s="11">
        <v>23143</v>
      </c>
      <c r="E4" s="11">
        <v>735</v>
      </c>
      <c r="F4" s="11">
        <v>10626</v>
      </c>
      <c r="G4" s="11">
        <v>1317</v>
      </c>
      <c r="H4" s="11">
        <v>0</v>
      </c>
      <c r="I4" s="11">
        <v>0</v>
      </c>
      <c r="J4" s="11">
        <v>12226</v>
      </c>
      <c r="K4" s="11">
        <v>461971</v>
      </c>
    </row>
    <row r="5" spans="1:11" x14ac:dyDescent="0.4">
      <c r="A5" s="5" t="s">
        <v>191</v>
      </c>
      <c r="B5" s="11">
        <v>208199</v>
      </c>
      <c r="C5" s="11">
        <v>44062</v>
      </c>
      <c r="D5" s="11">
        <v>96079</v>
      </c>
      <c r="E5" s="11">
        <v>9028</v>
      </c>
      <c r="F5" s="11">
        <v>22674</v>
      </c>
      <c r="G5" s="11">
        <v>0</v>
      </c>
      <c r="H5" s="11">
        <v>0</v>
      </c>
      <c r="I5" s="11">
        <v>0</v>
      </c>
      <c r="J5" s="11">
        <v>10196</v>
      </c>
      <c r="K5" s="11">
        <v>390238</v>
      </c>
    </row>
    <row r="6" spans="1:11" x14ac:dyDescent="0.4">
      <c r="A6" s="5" t="s">
        <v>199</v>
      </c>
      <c r="B6" s="11">
        <v>29091</v>
      </c>
      <c r="C6" s="11">
        <v>9589</v>
      </c>
      <c r="D6" s="11">
        <v>1360</v>
      </c>
      <c r="E6" s="11">
        <v>5480</v>
      </c>
      <c r="F6" s="11">
        <v>1501</v>
      </c>
      <c r="G6" s="11">
        <v>7296</v>
      </c>
      <c r="H6" s="11">
        <v>471</v>
      </c>
      <c r="I6" s="11">
        <v>30</v>
      </c>
      <c r="J6" s="11">
        <v>85</v>
      </c>
      <c r="K6" s="11">
        <v>54903</v>
      </c>
    </row>
    <row r="7" spans="1:11" x14ac:dyDescent="0.4">
      <c r="A7" s="5" t="s">
        <v>200</v>
      </c>
      <c r="B7" s="11">
        <v>4537</v>
      </c>
      <c r="C7" s="11">
        <v>2475</v>
      </c>
      <c r="D7" s="11">
        <v>374</v>
      </c>
      <c r="E7" s="11">
        <v>1652</v>
      </c>
      <c r="F7" s="11">
        <v>598</v>
      </c>
      <c r="G7" s="11">
        <v>2033</v>
      </c>
      <c r="H7" s="11">
        <v>194</v>
      </c>
      <c r="I7" s="11">
        <v>11</v>
      </c>
      <c r="J7" s="11">
        <v>22</v>
      </c>
      <c r="K7" s="11">
        <v>11896</v>
      </c>
    </row>
    <row r="8" spans="1:11" x14ac:dyDescent="0.4">
      <c r="A8" s="5" t="s">
        <v>201</v>
      </c>
      <c r="B8" s="11">
        <v>2941</v>
      </c>
      <c r="C8" s="11">
        <v>1330</v>
      </c>
      <c r="D8" s="11">
        <v>143</v>
      </c>
      <c r="E8" s="11">
        <v>1968</v>
      </c>
      <c r="F8" s="11">
        <v>619</v>
      </c>
      <c r="G8" s="11">
        <v>1646</v>
      </c>
      <c r="H8" s="11">
        <v>240</v>
      </c>
      <c r="I8" s="11">
        <v>55</v>
      </c>
      <c r="J8" s="11">
        <v>36</v>
      </c>
      <c r="K8" s="11">
        <v>8978</v>
      </c>
    </row>
    <row r="9" spans="1:11" x14ac:dyDescent="0.4">
      <c r="A9" s="5" t="s">
        <v>202</v>
      </c>
      <c r="B9" s="11">
        <v>247</v>
      </c>
      <c r="C9" s="11">
        <v>101</v>
      </c>
      <c r="D9" s="11">
        <v>0</v>
      </c>
      <c r="E9" s="11">
        <v>256</v>
      </c>
      <c r="F9" s="11">
        <v>26</v>
      </c>
      <c r="G9" s="11">
        <v>105</v>
      </c>
      <c r="H9" s="11">
        <v>27</v>
      </c>
      <c r="I9" s="11">
        <v>26</v>
      </c>
      <c r="J9" s="11">
        <v>2</v>
      </c>
      <c r="K9" s="11">
        <v>790</v>
      </c>
    </row>
    <row r="10" spans="1:11" x14ac:dyDescent="0.4">
      <c r="A10" s="5" t="s">
        <v>203</v>
      </c>
      <c r="B10" s="11">
        <v>83</v>
      </c>
      <c r="C10" s="11">
        <v>18</v>
      </c>
      <c r="D10" s="11">
        <v>0</v>
      </c>
      <c r="E10" s="11">
        <v>99</v>
      </c>
      <c r="F10" s="11">
        <v>8</v>
      </c>
      <c r="G10" s="11">
        <v>22</v>
      </c>
      <c r="H10" s="11">
        <v>1</v>
      </c>
      <c r="I10" s="11">
        <v>8</v>
      </c>
      <c r="J10" s="11">
        <v>0</v>
      </c>
      <c r="K10" s="11">
        <v>239</v>
      </c>
    </row>
    <row r="11" spans="1:11" x14ac:dyDescent="0.4">
      <c r="A11" s="5" t="s">
        <v>204</v>
      </c>
      <c r="B11" s="11">
        <v>1</v>
      </c>
      <c r="C11" s="11">
        <v>5</v>
      </c>
      <c r="D11" s="11">
        <v>0</v>
      </c>
      <c r="E11" s="11">
        <v>12</v>
      </c>
      <c r="F11" s="11">
        <v>0</v>
      </c>
      <c r="G11" s="11">
        <v>2</v>
      </c>
      <c r="H11" s="11">
        <v>0</v>
      </c>
      <c r="I11" s="11">
        <v>0</v>
      </c>
      <c r="J11" s="11">
        <v>0</v>
      </c>
      <c r="K11" s="11">
        <v>20</v>
      </c>
    </row>
    <row r="12" spans="1:11" x14ac:dyDescent="0.4">
      <c r="A12" s="5" t="s">
        <v>205</v>
      </c>
      <c r="B12" s="11">
        <v>564150</v>
      </c>
      <c r="C12" s="11">
        <v>152453</v>
      </c>
      <c r="D12" s="11">
        <v>121099</v>
      </c>
      <c r="E12" s="11">
        <v>19230</v>
      </c>
      <c r="F12" s="11">
        <v>36052</v>
      </c>
      <c r="G12" s="11">
        <v>12421</v>
      </c>
      <c r="H12" s="11">
        <v>933</v>
      </c>
      <c r="I12" s="11">
        <v>130</v>
      </c>
      <c r="J12" s="11">
        <v>22567</v>
      </c>
      <c r="K12" s="11">
        <v>929035</v>
      </c>
    </row>
    <row r="14" spans="1:11" x14ac:dyDescent="0.4">
      <c r="A14" s="5" t="s">
        <v>1</v>
      </c>
    </row>
    <row r="16" spans="1:11" x14ac:dyDescent="0.4">
      <c r="A16" s="10" t="s">
        <v>0</v>
      </c>
    </row>
  </sheetData>
  <hyperlinks>
    <hyperlink ref="A16" location="Contents!A1" display="Contents" xr:uid="{9FC1F5AA-107A-4278-A643-D506054EC73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5ADF-6DC5-4C2A-92E5-F3253B0220F5}">
  <dimension ref="A1:H13"/>
  <sheetViews>
    <sheetView workbookViewId="0">
      <selection activeCell="A11" sqref="A11"/>
    </sheetView>
  </sheetViews>
  <sheetFormatPr defaultRowHeight="15" x14ac:dyDescent="0.4"/>
  <cols>
    <col min="1" max="1" width="15.54296875" style="5" bestFit="1" customWidth="1"/>
    <col min="2" max="2" width="12.54296875" style="5" bestFit="1" customWidth="1"/>
    <col min="3" max="8" width="8.7265625" style="5"/>
  </cols>
  <sheetData>
    <row r="1" spans="1:2" x14ac:dyDescent="0.4">
      <c r="A1" s="5" t="s">
        <v>76</v>
      </c>
    </row>
    <row r="2" spans="1:2" x14ac:dyDescent="0.4">
      <c r="A2" s="11"/>
    </row>
    <row r="3" spans="1:2" x14ac:dyDescent="0.4">
      <c r="A3" s="5" t="s">
        <v>3</v>
      </c>
      <c r="B3" s="5" t="s">
        <v>2</v>
      </c>
    </row>
    <row r="4" spans="1:2" x14ac:dyDescent="0.4">
      <c r="A4" s="5" t="s">
        <v>116</v>
      </c>
      <c r="B4" s="6">
        <v>0.63670123503070741</v>
      </c>
    </row>
    <row r="5" spans="1:2" x14ac:dyDescent="0.4">
      <c r="A5" s="5" t="s">
        <v>118</v>
      </c>
      <c r="B5" s="6">
        <v>0.34984141116242834</v>
      </c>
    </row>
    <row r="6" spans="1:2" x14ac:dyDescent="0.4">
      <c r="A6" s="5" t="s">
        <v>117</v>
      </c>
      <c r="B6" s="6">
        <v>6.932221210195373E-3</v>
      </c>
    </row>
    <row r="7" spans="1:2" x14ac:dyDescent="0.4">
      <c r="A7" s="5" t="s">
        <v>119</v>
      </c>
      <c r="B7" s="6">
        <v>6.4079847942152416E-3</v>
      </c>
    </row>
    <row r="8" spans="1:2" x14ac:dyDescent="0.4">
      <c r="A8" s="5" t="s">
        <v>120</v>
      </c>
      <c r="B8" s="19">
        <v>4.1001730858781253E-5</v>
      </c>
    </row>
    <row r="9" spans="1:2" x14ac:dyDescent="0.4">
      <c r="A9" s="5" t="s">
        <v>121</v>
      </c>
      <c r="B9" s="19">
        <v>7.6146071594879465E-5</v>
      </c>
    </row>
    <row r="11" spans="1:2" x14ac:dyDescent="0.4">
      <c r="A11" s="5" t="s">
        <v>306</v>
      </c>
    </row>
    <row r="13" spans="1:2" x14ac:dyDescent="0.4">
      <c r="A13" s="10" t="s">
        <v>0</v>
      </c>
    </row>
  </sheetData>
  <hyperlinks>
    <hyperlink ref="A13" location="Contents!A1" display="Contents" xr:uid="{930218A4-4DED-482C-B7E4-D41507D977B1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5DFE-0BFE-4B12-8F20-A460F0AF1F15}">
  <dimension ref="A1:J14"/>
  <sheetViews>
    <sheetView workbookViewId="0">
      <selection activeCell="A12" sqref="A12"/>
    </sheetView>
  </sheetViews>
  <sheetFormatPr defaultRowHeight="15" x14ac:dyDescent="0.4"/>
  <cols>
    <col min="1" max="1" width="26.7265625" style="5" bestFit="1" customWidth="1"/>
    <col min="2" max="2" width="17.1796875" style="5" bestFit="1" customWidth="1"/>
    <col min="3" max="3" width="13.1796875" style="5" bestFit="1" customWidth="1"/>
    <col min="4" max="4" width="8.1796875" style="5" bestFit="1" customWidth="1"/>
    <col min="5" max="5" width="7.453125" style="5" bestFit="1" customWidth="1"/>
    <col min="6" max="6" width="10.1796875" style="5" bestFit="1" customWidth="1"/>
    <col min="7" max="7" width="10.26953125" style="5" bestFit="1" customWidth="1"/>
    <col min="8" max="8" width="16" style="5" bestFit="1" customWidth="1"/>
    <col min="9" max="9" width="18.26953125" style="5" bestFit="1" customWidth="1"/>
    <col min="10" max="10" width="8.7265625" style="5"/>
  </cols>
  <sheetData>
    <row r="1" spans="1:9" x14ac:dyDescent="0.4">
      <c r="A1" s="5" t="s">
        <v>77</v>
      </c>
    </row>
    <row r="2" spans="1:9" x14ac:dyDescent="0.4">
      <c r="A2" s="11"/>
    </row>
    <row r="3" spans="1:9" x14ac:dyDescent="0.4">
      <c r="A3" s="5" t="s">
        <v>112</v>
      </c>
      <c r="B3" s="5" t="s">
        <v>198</v>
      </c>
      <c r="C3" s="5" t="s">
        <v>116</v>
      </c>
      <c r="D3" s="5" t="s">
        <v>118</v>
      </c>
      <c r="E3" s="5" t="s">
        <v>117</v>
      </c>
      <c r="F3" s="5" t="s">
        <v>119</v>
      </c>
      <c r="G3" s="5" t="s">
        <v>121</v>
      </c>
      <c r="H3" s="5" t="s">
        <v>217</v>
      </c>
      <c r="I3" s="5" t="s">
        <v>218</v>
      </c>
    </row>
    <row r="4" spans="1:9" x14ac:dyDescent="0.4">
      <c r="A4" s="5" t="s">
        <v>113</v>
      </c>
      <c r="B4" s="5" t="s">
        <v>219</v>
      </c>
      <c r="C4" s="11">
        <v>206738</v>
      </c>
      <c r="D4" s="11">
        <v>41956</v>
      </c>
      <c r="E4" s="11">
        <v>2</v>
      </c>
      <c r="F4" s="11">
        <v>6</v>
      </c>
      <c r="G4" s="11">
        <v>0</v>
      </c>
      <c r="H4" s="11">
        <v>0</v>
      </c>
      <c r="I4" s="11">
        <v>248702</v>
      </c>
    </row>
    <row r="5" spans="1:9" x14ac:dyDescent="0.4">
      <c r="A5" s="5" t="s">
        <v>113</v>
      </c>
      <c r="B5" s="5" t="s">
        <v>220</v>
      </c>
      <c r="C5" s="11">
        <v>5579</v>
      </c>
      <c r="D5" s="11">
        <v>2589</v>
      </c>
      <c r="E5" s="11">
        <v>1749</v>
      </c>
      <c r="F5" s="11">
        <v>1695</v>
      </c>
      <c r="G5" s="11">
        <v>20</v>
      </c>
      <c r="H5" s="11">
        <v>7</v>
      </c>
      <c r="I5" s="11">
        <v>11639</v>
      </c>
    </row>
    <row r="6" spans="1:9" x14ac:dyDescent="0.4">
      <c r="A6" s="5" t="s">
        <v>114</v>
      </c>
      <c r="B6" s="5" t="s">
        <v>219</v>
      </c>
      <c r="C6" s="11">
        <v>0</v>
      </c>
      <c r="D6" s="11">
        <v>72835</v>
      </c>
      <c r="E6" s="11">
        <v>0</v>
      </c>
      <c r="F6" s="11">
        <v>0</v>
      </c>
      <c r="G6" s="11">
        <v>0</v>
      </c>
      <c r="H6" s="11">
        <v>0</v>
      </c>
      <c r="I6" s="11">
        <v>72835</v>
      </c>
    </row>
    <row r="7" spans="1:9" x14ac:dyDescent="0.4">
      <c r="A7" s="5" t="s">
        <v>114</v>
      </c>
      <c r="B7" s="5" t="s">
        <v>220</v>
      </c>
      <c r="C7" s="11">
        <v>89</v>
      </c>
      <c r="D7" s="11">
        <v>2010</v>
      </c>
      <c r="E7" s="11">
        <v>585</v>
      </c>
      <c r="F7" s="11">
        <v>460</v>
      </c>
      <c r="G7" s="11">
        <v>6</v>
      </c>
      <c r="H7" s="11">
        <v>5</v>
      </c>
      <c r="I7" s="11">
        <v>3155</v>
      </c>
    </row>
    <row r="8" spans="1:9" x14ac:dyDescent="0.4">
      <c r="A8" s="5" t="s">
        <v>115</v>
      </c>
      <c r="B8" s="5" t="s">
        <v>219</v>
      </c>
      <c r="C8" s="11">
        <v>4972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4972</v>
      </c>
    </row>
    <row r="9" spans="1:9" x14ac:dyDescent="0.4">
      <c r="A9" s="5" t="s">
        <v>115</v>
      </c>
      <c r="B9" s="5" t="s">
        <v>220</v>
      </c>
      <c r="C9" s="11">
        <v>23</v>
      </c>
      <c r="D9" s="11">
        <v>63</v>
      </c>
      <c r="E9" s="11">
        <v>31</v>
      </c>
      <c r="F9" s="11">
        <v>27</v>
      </c>
      <c r="G9" s="11">
        <v>0</v>
      </c>
      <c r="H9" s="11">
        <v>2</v>
      </c>
      <c r="I9" s="11">
        <v>146</v>
      </c>
    </row>
    <row r="10" spans="1:9" x14ac:dyDescent="0.4">
      <c r="A10" s="5" t="s">
        <v>205</v>
      </c>
      <c r="C10" s="11">
        <v>217401</v>
      </c>
      <c r="D10" s="11">
        <v>119453</v>
      </c>
      <c r="E10" s="11">
        <v>2367</v>
      </c>
      <c r="F10" s="11">
        <v>2188</v>
      </c>
      <c r="G10" s="11">
        <v>26</v>
      </c>
      <c r="H10" s="11">
        <v>14</v>
      </c>
      <c r="I10" s="11">
        <v>341449</v>
      </c>
    </row>
    <row r="12" spans="1:9" x14ac:dyDescent="0.4">
      <c r="A12" s="5" t="s">
        <v>306</v>
      </c>
    </row>
    <row r="14" spans="1:9" x14ac:dyDescent="0.4">
      <c r="A14" s="10" t="s">
        <v>0</v>
      </c>
    </row>
  </sheetData>
  <hyperlinks>
    <hyperlink ref="A14" location="Contents!A1" display="Contents" xr:uid="{641958DF-3438-44CB-8FE2-15D1B2BB1C9D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0810-189F-4AA0-B48D-1AD8C60142F7}">
  <dimension ref="A1:F10"/>
  <sheetViews>
    <sheetView workbookViewId="0">
      <selection activeCell="G15" sqref="G15"/>
    </sheetView>
  </sheetViews>
  <sheetFormatPr defaultRowHeight="15" x14ac:dyDescent="0.4"/>
  <cols>
    <col min="1" max="1" width="26.7265625" style="5" bestFit="1" customWidth="1"/>
    <col min="2" max="2" width="13.7265625" style="5" bestFit="1" customWidth="1"/>
    <col min="3" max="6" width="8.7265625" style="5"/>
  </cols>
  <sheetData>
    <row r="1" spans="1:2" x14ac:dyDescent="0.4">
      <c r="A1" s="5" t="s">
        <v>78</v>
      </c>
    </row>
    <row r="2" spans="1:2" x14ac:dyDescent="0.4">
      <c r="A2" s="11"/>
    </row>
    <row r="3" spans="1:2" x14ac:dyDescent="0.4">
      <c r="A3" s="5" t="s">
        <v>112</v>
      </c>
      <c r="B3" s="5" t="s">
        <v>237</v>
      </c>
    </row>
    <row r="4" spans="1:2" x14ac:dyDescent="0.4">
      <c r="A4" s="5" t="s">
        <v>113</v>
      </c>
      <c r="B4" s="6">
        <v>0.5040800820824225</v>
      </c>
    </row>
    <row r="5" spans="1:2" x14ac:dyDescent="0.4">
      <c r="A5" s="5" t="s">
        <v>114</v>
      </c>
      <c r="B5" s="6">
        <v>0.30193581217227272</v>
      </c>
    </row>
    <row r="6" spans="1:2" x14ac:dyDescent="0.4">
      <c r="A6" s="5" t="s">
        <v>115</v>
      </c>
      <c r="B6" s="6">
        <v>0.19398410574530484</v>
      </c>
    </row>
    <row r="8" spans="1:2" x14ac:dyDescent="0.4">
      <c r="A8" s="5" t="s">
        <v>306</v>
      </c>
    </row>
    <row r="10" spans="1:2" x14ac:dyDescent="0.4">
      <c r="A10" s="10" t="s">
        <v>0</v>
      </c>
    </row>
  </sheetData>
  <hyperlinks>
    <hyperlink ref="A10" location="Contents!A1" display="Contents" xr:uid="{AAAF753C-D9EA-440E-B04D-E5BBB9319384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EA60-198C-499D-91E0-688B079502A8}">
  <dimension ref="A1:E13"/>
  <sheetViews>
    <sheetView workbookViewId="0">
      <selection activeCell="H9" sqref="H9"/>
    </sheetView>
  </sheetViews>
  <sheetFormatPr defaultRowHeight="15" x14ac:dyDescent="0.4"/>
  <cols>
    <col min="1" max="1" width="15.54296875" style="5" bestFit="1" customWidth="1"/>
    <col min="2" max="2" width="15.7265625" style="5" bestFit="1" customWidth="1"/>
    <col min="3" max="5" width="8.7265625" style="5"/>
  </cols>
  <sheetData>
    <row r="1" spans="1:2" x14ac:dyDescent="0.4">
      <c r="A1" s="5" t="s">
        <v>79</v>
      </c>
    </row>
    <row r="2" spans="1:2" x14ac:dyDescent="0.4">
      <c r="A2" s="11"/>
    </row>
    <row r="3" spans="1:2" x14ac:dyDescent="0.4">
      <c r="A3" s="11"/>
      <c r="B3" s="5" t="s">
        <v>232</v>
      </c>
    </row>
    <row r="4" spans="1:2" x14ac:dyDescent="0.4">
      <c r="A4" s="5" t="s">
        <v>116</v>
      </c>
      <c r="B4" s="6">
        <v>0.30465985137491902</v>
      </c>
    </row>
    <row r="5" spans="1:2" x14ac:dyDescent="0.4">
      <c r="A5" s="5" t="s">
        <v>118</v>
      </c>
      <c r="B5" s="6">
        <v>0.42405703332402578</v>
      </c>
    </row>
    <row r="6" spans="1:2" x14ac:dyDescent="0.4">
      <c r="A6" s="5" t="s">
        <v>120</v>
      </c>
      <c r="B6" s="6">
        <v>0.18240963233700166</v>
      </c>
    </row>
    <row r="7" spans="1:2" x14ac:dyDescent="0.4">
      <c r="A7" s="5" t="s">
        <v>119</v>
      </c>
      <c r="B7" s="6">
        <v>5.2708187227267132E-2</v>
      </c>
    </row>
    <row r="8" spans="1:2" x14ac:dyDescent="0.4">
      <c r="A8" s="5" t="s">
        <v>117</v>
      </c>
      <c r="B8" s="6">
        <v>2.4096833289644744E-2</v>
      </c>
    </row>
    <row r="9" spans="1:2" x14ac:dyDescent="0.4">
      <c r="A9" s="5" t="s">
        <v>121</v>
      </c>
      <c r="B9" s="6">
        <v>1.2068462447141668E-2</v>
      </c>
    </row>
    <row r="11" spans="1:2" x14ac:dyDescent="0.4">
      <c r="A11" s="5" t="s">
        <v>306</v>
      </c>
    </row>
    <row r="13" spans="1:2" x14ac:dyDescent="0.4">
      <c r="A13" s="10" t="s">
        <v>0</v>
      </c>
    </row>
  </sheetData>
  <hyperlinks>
    <hyperlink ref="A13" location="Contents!A1" display="Contents" xr:uid="{D28B3676-6A9E-41EF-B4D4-E990ACB3FB31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43B9-522F-440D-B1B3-6FB81056D861}">
  <dimension ref="A1:H11"/>
  <sheetViews>
    <sheetView workbookViewId="0">
      <selection activeCell="A3" sqref="A3"/>
    </sheetView>
  </sheetViews>
  <sheetFormatPr defaultRowHeight="15" x14ac:dyDescent="0.4"/>
  <cols>
    <col min="1" max="1" width="26.7265625" style="5" bestFit="1" customWidth="1"/>
    <col min="2" max="2" width="13.1796875" style="5" bestFit="1" customWidth="1"/>
    <col min="3" max="3" width="8.453125" style="5" bestFit="1" customWidth="1"/>
    <col min="4" max="4" width="7.453125" style="5" bestFit="1" customWidth="1"/>
    <col min="5" max="5" width="10.1796875" style="5" bestFit="1" customWidth="1"/>
    <col min="6" max="6" width="10.26953125" style="5" bestFit="1" customWidth="1"/>
    <col min="7" max="7" width="16" style="5" bestFit="1" customWidth="1"/>
    <col min="8" max="8" width="19.453125" style="5" bestFit="1" customWidth="1"/>
  </cols>
  <sheetData>
    <row r="1" spans="1:8" x14ac:dyDescent="0.4">
      <c r="A1" s="5" t="s">
        <v>159</v>
      </c>
    </row>
    <row r="2" spans="1:8" x14ac:dyDescent="0.4">
      <c r="A2" s="11"/>
    </row>
    <row r="3" spans="1:8" x14ac:dyDescent="0.4">
      <c r="A3" s="5" t="s">
        <v>112</v>
      </c>
      <c r="B3" s="5" t="s">
        <v>116</v>
      </c>
      <c r="C3" s="5" t="s">
        <v>118</v>
      </c>
      <c r="D3" s="5" t="s">
        <v>117</v>
      </c>
      <c r="E3" s="5" t="s">
        <v>119</v>
      </c>
      <c r="F3" s="5" t="s">
        <v>121</v>
      </c>
      <c r="G3" s="5" t="s">
        <v>217</v>
      </c>
      <c r="H3" s="5" t="s">
        <v>208</v>
      </c>
    </row>
    <row r="4" spans="1:8" x14ac:dyDescent="0.4">
      <c r="A4" s="5" t="s">
        <v>113</v>
      </c>
      <c r="B4" s="11">
        <v>225283.9522805395</v>
      </c>
      <c r="C4" s="11">
        <v>188407.02878556144</v>
      </c>
      <c r="D4" s="11">
        <v>16126.323214524258</v>
      </c>
      <c r="E4" s="11">
        <v>34020.577672305757</v>
      </c>
      <c r="F4" s="11">
        <v>8718.4002019078362</v>
      </c>
      <c r="G4" s="11">
        <v>40766.6</v>
      </c>
      <c r="H4" s="11">
        <v>513322.88215483876</v>
      </c>
    </row>
    <row r="5" spans="1:8" x14ac:dyDescent="0.4">
      <c r="A5" s="5" t="s">
        <v>114</v>
      </c>
      <c r="B5" s="11">
        <v>42371.019307576462</v>
      </c>
      <c r="C5" s="11">
        <v>211796.61070348765</v>
      </c>
      <c r="D5" s="11">
        <v>6528.6195217307913</v>
      </c>
      <c r="E5" s="11">
        <v>18681.602038511737</v>
      </c>
      <c r="F5" s="11">
        <v>3571.3492778806717</v>
      </c>
      <c r="G5" s="11">
        <v>24522.899000000001</v>
      </c>
      <c r="H5" s="11">
        <v>307472.0998491873</v>
      </c>
    </row>
    <row r="6" spans="1:8" x14ac:dyDescent="0.4">
      <c r="A6" s="5" t="s">
        <v>115</v>
      </c>
      <c r="B6" s="11">
        <v>42591.115379999988</v>
      </c>
      <c r="C6" s="11">
        <v>31628.893239999994</v>
      </c>
      <c r="D6" s="11">
        <v>1883.7294999999999</v>
      </c>
      <c r="E6" s="11">
        <v>972.46355000000005</v>
      </c>
      <c r="F6" s="11">
        <v>0</v>
      </c>
      <c r="G6" s="11">
        <v>120464.79190000001</v>
      </c>
      <c r="H6" s="11">
        <v>197540.99356999999</v>
      </c>
    </row>
    <row r="7" spans="1:8" x14ac:dyDescent="0.4">
      <c r="A7" s="5" t="s">
        <v>205</v>
      </c>
      <c r="B7" s="11">
        <v>310246.08696811594</v>
      </c>
      <c r="C7" s="11">
        <v>431832.5327290491</v>
      </c>
      <c r="D7" s="11">
        <v>24538.67223625505</v>
      </c>
      <c r="E7" s="11">
        <v>53674.643260817495</v>
      </c>
      <c r="F7" s="11">
        <v>12289.749479788508</v>
      </c>
      <c r="G7" s="11">
        <v>185754.29090000002</v>
      </c>
      <c r="H7" s="11">
        <v>1018335.9755740261</v>
      </c>
    </row>
    <row r="9" spans="1:8" x14ac:dyDescent="0.4">
      <c r="A9" s="5" t="s">
        <v>306</v>
      </c>
    </row>
    <row r="11" spans="1:8" x14ac:dyDescent="0.4">
      <c r="A11" s="10" t="s">
        <v>0</v>
      </c>
    </row>
  </sheetData>
  <hyperlinks>
    <hyperlink ref="A11" location="Contents!A1" display="Contents" xr:uid="{09302C14-7888-4206-A42C-82BD0016BF9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F415-819A-4A51-8064-F2DED1EA3F53}">
  <dimension ref="A1:I13"/>
  <sheetViews>
    <sheetView workbookViewId="0">
      <selection activeCell="H12" sqref="H12"/>
    </sheetView>
  </sheetViews>
  <sheetFormatPr defaultRowHeight="15" x14ac:dyDescent="0.4"/>
  <cols>
    <col min="1" max="1" width="9.1796875" style="5" bestFit="1" customWidth="1"/>
    <col min="2" max="2" width="13.1796875" style="5" bestFit="1" customWidth="1"/>
    <col min="3" max="3" width="7.26953125" style="5" bestFit="1" customWidth="1"/>
    <col min="4" max="4" width="16" style="5" bestFit="1" customWidth="1"/>
    <col min="5" max="5" width="10.1796875" style="5" bestFit="1" customWidth="1"/>
    <col min="6" max="6" width="7.453125" style="5" bestFit="1" customWidth="1"/>
    <col min="7" max="7" width="10.26953125" style="5" bestFit="1" customWidth="1"/>
    <col min="8" max="9" width="8.7265625" style="5"/>
  </cols>
  <sheetData>
    <row r="1" spans="1:7" x14ac:dyDescent="0.4">
      <c r="A1" s="5" t="s">
        <v>158</v>
      </c>
    </row>
    <row r="2" spans="1:7" x14ac:dyDescent="0.4">
      <c r="A2" s="11"/>
    </row>
    <row r="3" spans="1:7" x14ac:dyDescent="0.4">
      <c r="B3" s="5" t="s">
        <v>116</v>
      </c>
      <c r="C3" s="5" t="s">
        <v>118</v>
      </c>
      <c r="D3" s="5" t="s">
        <v>217</v>
      </c>
      <c r="E3" s="5" t="s">
        <v>119</v>
      </c>
      <c r="F3" s="5" t="s">
        <v>117</v>
      </c>
      <c r="G3" s="5" t="s">
        <v>121</v>
      </c>
    </row>
    <row r="4" spans="1:7" x14ac:dyDescent="0.4">
      <c r="A4" s="5" t="s">
        <v>130</v>
      </c>
      <c r="B4" s="6">
        <v>0.30987228050533455</v>
      </c>
      <c r="C4" s="6">
        <v>0.45284489951680174</v>
      </c>
      <c r="D4" s="6">
        <v>0.14733281387272767</v>
      </c>
      <c r="E4" s="6">
        <v>5.8672944100698378E-2</v>
      </c>
      <c r="F4" s="6">
        <v>2.4441808562197444E-2</v>
      </c>
      <c r="G4" s="6">
        <v>6.8352534422402482E-3</v>
      </c>
    </row>
    <row r="5" spans="1:7" x14ac:dyDescent="0.4">
      <c r="A5" s="5" t="s">
        <v>131</v>
      </c>
      <c r="B5" s="6">
        <v>0.26216980160145453</v>
      </c>
      <c r="C5" s="6">
        <v>0.46555423888324698</v>
      </c>
      <c r="D5" s="6">
        <v>0.18231976453163715</v>
      </c>
      <c r="E5" s="6">
        <v>5.771569699929021E-2</v>
      </c>
      <c r="F5" s="6">
        <v>2.2762776413082084E-2</v>
      </c>
      <c r="G5" s="6">
        <v>9.4777215712890002E-3</v>
      </c>
    </row>
    <row r="6" spans="1:7" x14ac:dyDescent="0.4">
      <c r="A6" s="5" t="s">
        <v>231</v>
      </c>
      <c r="B6" s="6">
        <v>0.41073671659694372</v>
      </c>
      <c r="C6" s="6">
        <v>0.40867076845623979</v>
      </c>
      <c r="D6" s="6">
        <v>9.3488306607478533E-2</v>
      </c>
      <c r="E6" s="6">
        <v>5.1540726951245688E-2</v>
      </c>
      <c r="F6" s="6">
        <v>2.9884331814001679E-2</v>
      </c>
      <c r="G6" s="6">
        <v>5.6791495740907616E-3</v>
      </c>
    </row>
    <row r="7" spans="1:7" x14ac:dyDescent="0.4">
      <c r="A7" s="5" t="s">
        <v>238</v>
      </c>
      <c r="B7" s="6">
        <v>0.42165966144434835</v>
      </c>
      <c r="C7" s="6">
        <v>0.4079915985726385</v>
      </c>
      <c r="D7" s="6">
        <v>8.2431887130637441E-2</v>
      </c>
      <c r="E7" s="6">
        <v>5.1675407151372539E-2</v>
      </c>
      <c r="F7" s="6">
        <v>3.109177672681239E-2</v>
      </c>
      <c r="G7" s="6">
        <v>5.1496689741907745E-3</v>
      </c>
    </row>
    <row r="8" spans="1:7" x14ac:dyDescent="0.4">
      <c r="A8" s="5" t="s">
        <v>243</v>
      </c>
      <c r="B8" s="6">
        <v>0.32935034405427743</v>
      </c>
      <c r="C8" s="6">
        <v>0.42255670405798196</v>
      </c>
      <c r="D8" s="6">
        <v>0.16187101851310515</v>
      </c>
      <c r="E8" s="6">
        <v>5.1078994463003687E-2</v>
      </c>
      <c r="F8" s="6">
        <v>2.4892034085072241E-2</v>
      </c>
      <c r="G8" s="6">
        <v>1.0250904826559477E-2</v>
      </c>
    </row>
    <row r="9" spans="1:7" x14ac:dyDescent="0.4">
      <c r="A9" s="5" t="s">
        <v>248</v>
      </c>
      <c r="B9" s="6">
        <v>0.30465985137491902</v>
      </c>
      <c r="C9" s="6">
        <v>0.42405703332402578</v>
      </c>
      <c r="D9" s="6">
        <v>0.18240963233700166</v>
      </c>
      <c r="E9" s="6">
        <v>5.2708187227267132E-2</v>
      </c>
      <c r="F9" s="6">
        <v>2.4096833289644744E-2</v>
      </c>
      <c r="G9" s="6">
        <v>1.2068462447141668E-2</v>
      </c>
    </row>
    <row r="11" spans="1:7" x14ac:dyDescent="0.4">
      <c r="A11" s="5" t="s">
        <v>306</v>
      </c>
    </row>
    <row r="13" spans="1:7" x14ac:dyDescent="0.4">
      <c r="A13" s="10" t="s">
        <v>0</v>
      </c>
    </row>
  </sheetData>
  <hyperlinks>
    <hyperlink ref="A13" location="Contents!A1" display="Contents" xr:uid="{B047C3F7-A7A9-4983-9E89-7848022310AE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C2BE-8A5B-430F-B9CD-7C2C453666EB}">
  <dimension ref="A1:G12"/>
  <sheetViews>
    <sheetView workbookViewId="0">
      <selection activeCell="A12" sqref="A12"/>
    </sheetView>
  </sheetViews>
  <sheetFormatPr defaultRowHeight="15" x14ac:dyDescent="0.4"/>
  <cols>
    <col min="1" max="1" width="13.1796875" style="5" bestFit="1" customWidth="1"/>
    <col min="2" max="2" width="15.81640625" style="5" bestFit="1" customWidth="1"/>
    <col min="3" max="7" width="8.7265625" style="5"/>
  </cols>
  <sheetData>
    <row r="1" spans="1:2" x14ac:dyDescent="0.4">
      <c r="A1" s="5" t="s">
        <v>285</v>
      </c>
    </row>
    <row r="2" spans="1:2" x14ac:dyDescent="0.4">
      <c r="A2" s="11"/>
    </row>
    <row r="3" spans="1:2" x14ac:dyDescent="0.4">
      <c r="B3" s="5" t="s">
        <v>69</v>
      </c>
    </row>
    <row r="4" spans="1:2" x14ac:dyDescent="0.4">
      <c r="A4" s="9" t="s">
        <v>116</v>
      </c>
      <c r="B4" s="6">
        <v>0.6427103200144747</v>
      </c>
    </row>
    <row r="5" spans="1:2" x14ac:dyDescent="0.4">
      <c r="A5" s="9" t="s">
        <v>118</v>
      </c>
      <c r="B5" s="6">
        <v>0.34847141107133217</v>
      </c>
    </row>
    <row r="6" spans="1:2" x14ac:dyDescent="0.4">
      <c r="A6" s="9" t="s">
        <v>117</v>
      </c>
      <c r="B6" s="7">
        <v>4.6657036670117247E-3</v>
      </c>
    </row>
    <row r="7" spans="1:2" x14ac:dyDescent="0.4">
      <c r="A7" s="9" t="s">
        <v>119</v>
      </c>
      <c r="B7" s="7">
        <v>4.1288363029118383E-3</v>
      </c>
    </row>
    <row r="8" spans="1:2" x14ac:dyDescent="0.4">
      <c r="A8" s="9" t="s">
        <v>121</v>
      </c>
      <c r="B8" s="19">
        <v>2.3728944269608266E-5</v>
      </c>
    </row>
    <row r="10" spans="1:2" x14ac:dyDescent="0.4">
      <c r="A10" s="5" t="s">
        <v>306</v>
      </c>
    </row>
    <row r="12" spans="1:2" x14ac:dyDescent="0.4">
      <c r="A12" s="10" t="s">
        <v>0</v>
      </c>
    </row>
  </sheetData>
  <hyperlinks>
    <hyperlink ref="A12" location="Contents!A1" display="Contents" xr:uid="{64BF807C-B750-4846-8DA1-E46F519DDC39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3AE6-7950-42EB-977E-B6C3596B268A}">
  <dimension ref="A1:I10"/>
  <sheetViews>
    <sheetView workbookViewId="0">
      <selection activeCell="A10" sqref="A10"/>
    </sheetView>
  </sheetViews>
  <sheetFormatPr defaultRowHeight="15" x14ac:dyDescent="0.4"/>
  <cols>
    <col min="1" max="1" width="29.26953125" style="5" bestFit="1" customWidth="1"/>
    <col min="2" max="2" width="13.1796875" style="5" bestFit="1" customWidth="1"/>
    <col min="3" max="3" width="7.26953125" style="5" bestFit="1" customWidth="1"/>
    <col min="4" max="4" width="7.453125" style="5" bestFit="1" customWidth="1"/>
    <col min="5" max="5" width="10.1796875" style="5" bestFit="1" customWidth="1"/>
    <col min="6" max="6" width="10.26953125" style="5" bestFit="1" customWidth="1"/>
    <col min="7" max="9" width="8.7265625" style="5"/>
  </cols>
  <sheetData>
    <row r="1" spans="1:6" x14ac:dyDescent="0.4">
      <c r="A1" s="5" t="s">
        <v>286</v>
      </c>
    </row>
    <row r="2" spans="1:6" x14ac:dyDescent="0.4">
      <c r="A2" s="11"/>
    </row>
    <row r="3" spans="1:6" x14ac:dyDescent="0.4">
      <c r="B3" s="5" t="s">
        <v>116</v>
      </c>
      <c r="C3" s="5" t="s">
        <v>118</v>
      </c>
      <c r="D3" s="5" t="s">
        <v>117</v>
      </c>
      <c r="E3" s="5" t="s">
        <v>119</v>
      </c>
      <c r="F3" s="5" t="s">
        <v>121</v>
      </c>
    </row>
    <row r="4" spans="1:6" x14ac:dyDescent="0.4">
      <c r="A4" s="5" t="s">
        <v>122</v>
      </c>
      <c r="B4" s="6">
        <v>0.74876034581282602</v>
      </c>
      <c r="C4" s="6">
        <v>0.25116592010912642</v>
      </c>
      <c r="D4" s="7">
        <v>1.8433519511880402E-5</v>
      </c>
      <c r="E4" s="7">
        <v>5.5300558535641209E-5</v>
      </c>
      <c r="F4" s="6">
        <v>0</v>
      </c>
    </row>
    <row r="5" spans="1:6" x14ac:dyDescent="0.4">
      <c r="A5" s="5" t="s">
        <v>221</v>
      </c>
      <c r="B5" s="6">
        <v>0.59846062813344281</v>
      </c>
      <c r="C5" s="6">
        <v>0.40153937186655719</v>
      </c>
      <c r="D5" s="6">
        <v>0</v>
      </c>
      <c r="E5" s="6">
        <v>0</v>
      </c>
      <c r="F5" s="6">
        <v>0</v>
      </c>
    </row>
    <row r="6" spans="1:6" x14ac:dyDescent="0.4">
      <c r="A6" s="5" t="s">
        <v>222</v>
      </c>
      <c r="B6" s="6">
        <v>0.46783295711060946</v>
      </c>
      <c r="C6" s="6">
        <v>0.25329194883370953</v>
      </c>
      <c r="D6" s="6">
        <v>0.1477614747930775</v>
      </c>
      <c r="E6" s="6">
        <v>0.13036117381489842</v>
      </c>
      <c r="F6" s="6">
        <v>7.5244544770504136E-4</v>
      </c>
    </row>
    <row r="8" spans="1:6" x14ac:dyDescent="0.4">
      <c r="A8" s="5" t="s">
        <v>306</v>
      </c>
    </row>
    <row r="10" spans="1:6" x14ac:dyDescent="0.4">
      <c r="A10" s="10" t="s">
        <v>0</v>
      </c>
    </row>
  </sheetData>
  <hyperlinks>
    <hyperlink ref="A10" location="Contents!A1" display="Contents" xr:uid="{A6D33371-2DF7-4E98-8005-D68A322503CD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CB65-9906-4FE6-ABD0-18B55AB4F3A3}">
  <dimension ref="A1:H17"/>
  <sheetViews>
    <sheetView workbookViewId="0">
      <selection activeCell="A2" sqref="A2"/>
    </sheetView>
  </sheetViews>
  <sheetFormatPr defaultRowHeight="15" x14ac:dyDescent="0.4"/>
  <cols>
    <col min="1" max="1" width="26.7265625" style="5" bestFit="1" customWidth="1"/>
    <col min="2" max="2" width="29.26953125" style="5" bestFit="1" customWidth="1"/>
    <col min="3" max="3" width="13.1796875" style="5" bestFit="1" customWidth="1"/>
    <col min="4" max="4" width="7.7265625" style="5" bestFit="1" customWidth="1"/>
    <col min="5" max="5" width="7.453125" style="5" bestFit="1" customWidth="1"/>
    <col min="6" max="6" width="10.1796875" style="5" bestFit="1" customWidth="1"/>
    <col min="7" max="7" width="10.26953125" style="5" bestFit="1" customWidth="1"/>
    <col min="8" max="8" width="18.26953125" style="5" bestFit="1" customWidth="1"/>
  </cols>
  <sheetData>
    <row r="1" spans="1:8" x14ac:dyDescent="0.4">
      <c r="A1" s="5" t="s">
        <v>287</v>
      </c>
    </row>
    <row r="2" spans="1:8" x14ac:dyDescent="0.4">
      <c r="A2" s="11"/>
    </row>
    <row r="3" spans="1:8" x14ac:dyDescent="0.4">
      <c r="A3" s="5" t="s">
        <v>112</v>
      </c>
      <c r="B3" s="5" t="s">
        <v>198</v>
      </c>
      <c r="C3" s="5" t="s">
        <v>116</v>
      </c>
      <c r="D3" s="5" t="s">
        <v>118</v>
      </c>
      <c r="E3" s="5" t="s">
        <v>117</v>
      </c>
      <c r="F3" s="5" t="s">
        <v>119</v>
      </c>
      <c r="G3" s="5" t="s">
        <v>121</v>
      </c>
      <c r="H3" s="5" t="s">
        <v>218</v>
      </c>
    </row>
    <row r="4" spans="1:8" x14ac:dyDescent="0.4">
      <c r="A4" s="5" t="s">
        <v>113</v>
      </c>
      <c r="B4" s="5" t="s">
        <v>122</v>
      </c>
      <c r="C4" s="11">
        <v>79890</v>
      </c>
      <c r="D4" s="11">
        <v>10710</v>
      </c>
      <c r="E4" s="11">
        <v>2</v>
      </c>
      <c r="F4" s="11">
        <v>6</v>
      </c>
      <c r="G4" s="11">
        <v>0</v>
      </c>
      <c r="H4" s="11">
        <v>90608</v>
      </c>
    </row>
    <row r="5" spans="1:8" x14ac:dyDescent="0.4">
      <c r="A5" s="5" t="s">
        <v>113</v>
      </c>
      <c r="B5" s="5" t="s">
        <v>221</v>
      </c>
      <c r="C5" s="11">
        <v>126848</v>
      </c>
      <c r="D5" s="11">
        <v>31246</v>
      </c>
      <c r="E5" s="11">
        <v>0</v>
      </c>
      <c r="F5" s="11">
        <v>0</v>
      </c>
      <c r="G5" s="11">
        <v>0</v>
      </c>
      <c r="H5" s="11">
        <v>158094</v>
      </c>
    </row>
    <row r="6" spans="1:8" x14ac:dyDescent="0.4">
      <c r="A6" s="5" t="s">
        <v>113</v>
      </c>
      <c r="B6" s="5" t="s">
        <v>222</v>
      </c>
      <c r="C6" s="11">
        <v>4948</v>
      </c>
      <c r="D6" s="11">
        <v>1410</v>
      </c>
      <c r="E6" s="11">
        <v>1170</v>
      </c>
      <c r="F6" s="11">
        <v>1097</v>
      </c>
      <c r="G6" s="11">
        <v>8</v>
      </c>
      <c r="H6" s="11">
        <v>8633</v>
      </c>
    </row>
    <row r="7" spans="1:8" x14ac:dyDescent="0.4">
      <c r="A7" s="5" t="s">
        <v>114</v>
      </c>
      <c r="B7" s="5" t="s">
        <v>122</v>
      </c>
      <c r="C7" s="11">
        <v>0</v>
      </c>
      <c r="D7" s="11">
        <v>16541</v>
      </c>
      <c r="E7" s="11">
        <v>0</v>
      </c>
      <c r="F7" s="11">
        <v>0</v>
      </c>
      <c r="G7" s="11">
        <v>0</v>
      </c>
      <c r="H7" s="11">
        <v>16541</v>
      </c>
    </row>
    <row r="8" spans="1:8" x14ac:dyDescent="0.4">
      <c r="A8" s="5" t="s">
        <v>114</v>
      </c>
      <c r="B8" s="5" t="s">
        <v>221</v>
      </c>
      <c r="C8" s="11">
        <v>0</v>
      </c>
      <c r="D8" s="11">
        <v>56294</v>
      </c>
      <c r="E8" s="11">
        <v>0</v>
      </c>
      <c r="F8" s="11">
        <v>0</v>
      </c>
      <c r="G8" s="11">
        <v>0</v>
      </c>
      <c r="H8" s="11">
        <v>56294</v>
      </c>
    </row>
    <row r="9" spans="1:8" x14ac:dyDescent="0.4">
      <c r="A9" s="5" t="s">
        <v>114</v>
      </c>
      <c r="B9" s="5" t="s">
        <v>222</v>
      </c>
      <c r="C9" s="11">
        <v>11</v>
      </c>
      <c r="D9" s="11">
        <v>1258</v>
      </c>
      <c r="E9" s="11">
        <v>382</v>
      </c>
      <c r="F9" s="11">
        <v>269</v>
      </c>
      <c r="G9" s="11">
        <v>0</v>
      </c>
      <c r="H9" s="11">
        <v>1920</v>
      </c>
    </row>
    <row r="10" spans="1:8" x14ac:dyDescent="0.4">
      <c r="A10" s="5" t="s">
        <v>115</v>
      </c>
      <c r="B10" s="5" t="s">
        <v>122</v>
      </c>
      <c r="C10" s="11">
        <v>1349</v>
      </c>
      <c r="D10" s="11">
        <v>0</v>
      </c>
      <c r="E10" s="11">
        <v>0</v>
      </c>
      <c r="F10" s="11">
        <v>0</v>
      </c>
      <c r="G10" s="11">
        <v>0</v>
      </c>
      <c r="H10" s="11">
        <v>1349</v>
      </c>
    </row>
    <row r="11" spans="1:8" x14ac:dyDescent="0.4">
      <c r="A11" s="5" t="s">
        <v>115</v>
      </c>
      <c r="B11" s="5" t="s">
        <v>221</v>
      </c>
      <c r="C11" s="11">
        <v>3623</v>
      </c>
      <c r="D11" s="11">
        <v>0</v>
      </c>
      <c r="E11" s="11">
        <v>0</v>
      </c>
      <c r="F11" s="11">
        <v>0</v>
      </c>
      <c r="G11" s="11">
        <v>0</v>
      </c>
      <c r="H11" s="11">
        <v>3623</v>
      </c>
    </row>
    <row r="12" spans="1:8" x14ac:dyDescent="0.4">
      <c r="A12" s="5" t="s">
        <v>115</v>
      </c>
      <c r="B12" s="5" t="s">
        <v>222</v>
      </c>
      <c r="C12" s="11">
        <v>15</v>
      </c>
      <c r="D12" s="11">
        <v>25</v>
      </c>
      <c r="E12" s="11">
        <v>19</v>
      </c>
      <c r="F12" s="11">
        <v>20</v>
      </c>
      <c r="G12" s="11">
        <v>0</v>
      </c>
      <c r="H12" s="11">
        <v>79</v>
      </c>
    </row>
    <row r="13" spans="1:8" x14ac:dyDescent="0.4">
      <c r="A13" s="5" t="s">
        <v>205</v>
      </c>
      <c r="C13" s="11">
        <v>216684</v>
      </c>
      <c r="D13" s="11">
        <v>117484</v>
      </c>
      <c r="E13" s="11">
        <v>1573</v>
      </c>
      <c r="F13" s="11">
        <v>1392</v>
      </c>
      <c r="G13" s="11">
        <v>8</v>
      </c>
      <c r="H13" s="11">
        <v>337141</v>
      </c>
    </row>
    <row r="15" spans="1:8" x14ac:dyDescent="0.4">
      <c r="A15" s="5" t="s">
        <v>306</v>
      </c>
    </row>
    <row r="17" spans="1:1" x14ac:dyDescent="0.4">
      <c r="A17" s="10" t="s">
        <v>0</v>
      </c>
    </row>
  </sheetData>
  <hyperlinks>
    <hyperlink ref="A17" location="Contents!A1" display="Contents" xr:uid="{CEC3842B-E6B2-40C1-B8BE-88443838B9D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E1EB-71EE-4E88-AE46-C3A99B3AB146}">
  <dimension ref="A1:G12"/>
  <sheetViews>
    <sheetView workbookViewId="0">
      <selection activeCell="A10" sqref="A10"/>
    </sheetView>
  </sheetViews>
  <sheetFormatPr defaultRowHeight="15" x14ac:dyDescent="0.4"/>
  <cols>
    <col min="1" max="1" width="15.54296875" style="5" bestFit="1" customWidth="1"/>
    <col min="2" max="2" width="6.81640625" style="5" bestFit="1" customWidth="1"/>
    <col min="3" max="7" width="8.7265625" style="5"/>
  </cols>
  <sheetData>
    <row r="1" spans="1:6" x14ac:dyDescent="0.4">
      <c r="A1" s="5" t="s">
        <v>288</v>
      </c>
    </row>
    <row r="2" spans="1:6" x14ac:dyDescent="0.4">
      <c r="A2" s="11"/>
    </row>
    <row r="3" spans="1:6" x14ac:dyDescent="0.4">
      <c r="A3" s="9" t="s">
        <v>118</v>
      </c>
      <c r="B3" s="6">
        <v>0.46230862113596904</v>
      </c>
    </row>
    <row r="4" spans="1:6" x14ac:dyDescent="0.4">
      <c r="A4" s="9" t="s">
        <v>120</v>
      </c>
      <c r="B4" s="6">
        <v>0.25665257887328852</v>
      </c>
      <c r="E4" s="6"/>
      <c r="F4" s="6"/>
    </row>
    <row r="5" spans="1:6" x14ac:dyDescent="0.4">
      <c r="A5" s="9" t="s">
        <v>116</v>
      </c>
      <c r="B5" s="6">
        <v>0.16448201389539843</v>
      </c>
      <c r="E5" s="6"/>
      <c r="F5" s="6"/>
    </row>
    <row r="6" spans="1:6" x14ac:dyDescent="0.4">
      <c r="A6" s="9" t="s">
        <v>119</v>
      </c>
      <c r="B6" s="6">
        <v>7.025524533354055E-2</v>
      </c>
      <c r="E6" s="6"/>
      <c r="F6" s="6"/>
    </row>
    <row r="7" spans="1:6" x14ac:dyDescent="0.4">
      <c r="A7" s="9" t="s">
        <v>117</v>
      </c>
      <c r="B7" s="6">
        <v>2.9337281175810845E-2</v>
      </c>
      <c r="E7" s="6"/>
      <c r="F7" s="6"/>
    </row>
    <row r="8" spans="1:6" x14ac:dyDescent="0.4">
      <c r="A8" s="9" t="s">
        <v>121</v>
      </c>
      <c r="B8" s="6">
        <v>1.6964259585992725E-2</v>
      </c>
      <c r="E8" s="6"/>
      <c r="F8" s="6"/>
    </row>
    <row r="9" spans="1:6" x14ac:dyDescent="0.4">
      <c r="E9" s="6"/>
      <c r="F9" s="6"/>
    </row>
    <row r="10" spans="1:6" x14ac:dyDescent="0.4">
      <c r="A10" s="5" t="s">
        <v>306</v>
      </c>
    </row>
    <row r="12" spans="1:6" x14ac:dyDescent="0.4">
      <c r="A12" s="10" t="s">
        <v>0</v>
      </c>
    </row>
  </sheetData>
  <hyperlinks>
    <hyperlink ref="A12" location="Contents!A1" display="Contents" xr:uid="{D4B74C6C-E72D-4C4F-9871-8C66D5A077E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C0C8-4CBC-4194-BA32-BD703C4B485E}">
  <dimension ref="A1:K13"/>
  <sheetViews>
    <sheetView workbookViewId="0">
      <selection activeCell="D13" sqref="D13"/>
    </sheetView>
  </sheetViews>
  <sheetFormatPr defaultRowHeight="15" x14ac:dyDescent="0.4"/>
  <cols>
    <col min="1" max="1" width="10.26953125" style="5" bestFit="1" customWidth="1"/>
    <col min="2" max="2" width="14.1796875" style="5" bestFit="1" customWidth="1"/>
    <col min="3" max="3" width="13.54296875" style="5" bestFit="1" customWidth="1"/>
    <col min="4" max="4" width="15.7265625" style="5" bestFit="1" customWidth="1"/>
    <col min="5" max="5" width="15.54296875" style="5" bestFit="1" customWidth="1"/>
    <col min="6" max="6" width="13" style="5" bestFit="1" customWidth="1"/>
    <col min="7" max="7" width="12.26953125" style="5" bestFit="1" customWidth="1"/>
    <col min="8" max="8" width="10.7265625" style="5" bestFit="1" customWidth="1"/>
    <col min="9" max="9" width="11.26953125" style="5" bestFit="1" customWidth="1"/>
    <col min="10" max="10" width="14" style="5" bestFit="1" customWidth="1"/>
    <col min="11" max="11" width="16.453125" style="5" bestFit="1" customWidth="1"/>
  </cols>
  <sheetData>
    <row r="1" spans="1:11" x14ac:dyDescent="0.4">
      <c r="A1" s="5" t="s">
        <v>179</v>
      </c>
    </row>
    <row r="3" spans="1:11" x14ac:dyDescent="0.4">
      <c r="A3" s="7"/>
      <c r="B3" s="7" t="s">
        <v>192</v>
      </c>
      <c r="C3" s="7" t="s">
        <v>116</v>
      </c>
      <c r="D3" s="7" t="s">
        <v>193</v>
      </c>
      <c r="E3" s="7" t="s">
        <v>120</v>
      </c>
      <c r="F3" s="7" t="s">
        <v>194</v>
      </c>
      <c r="G3" s="7" t="s">
        <v>119</v>
      </c>
      <c r="H3" s="7" t="s">
        <v>197</v>
      </c>
      <c r="I3" s="7" t="s">
        <v>121</v>
      </c>
      <c r="J3" s="5" t="s">
        <v>195</v>
      </c>
      <c r="K3" s="5" t="s">
        <v>70</v>
      </c>
    </row>
    <row r="4" spans="1:11" x14ac:dyDescent="0.4">
      <c r="A4" s="7" t="s">
        <v>206</v>
      </c>
      <c r="B4" s="12">
        <v>552891</v>
      </c>
      <c r="C4" s="12">
        <v>155614</v>
      </c>
      <c r="D4" s="12">
        <v>103133</v>
      </c>
      <c r="E4" s="12">
        <v>57889</v>
      </c>
      <c r="F4" s="12">
        <v>40226</v>
      </c>
      <c r="G4" s="12">
        <v>12191</v>
      </c>
      <c r="H4" s="12">
        <v>463</v>
      </c>
      <c r="I4" s="12">
        <v>82</v>
      </c>
      <c r="J4" s="29">
        <v>0</v>
      </c>
      <c r="K4" s="12">
        <v>922489</v>
      </c>
    </row>
    <row r="5" spans="1:11" x14ac:dyDescent="0.4">
      <c r="A5" s="7" t="s">
        <v>207</v>
      </c>
      <c r="B5" s="12">
        <v>554478</v>
      </c>
      <c r="C5" s="12">
        <v>159556</v>
      </c>
      <c r="D5" s="12">
        <v>107696</v>
      </c>
      <c r="E5" s="12">
        <v>48793</v>
      </c>
      <c r="F5" s="12">
        <v>39975</v>
      </c>
      <c r="G5" s="12">
        <v>12326</v>
      </c>
      <c r="H5" s="12">
        <v>520</v>
      </c>
      <c r="I5" s="12">
        <v>97</v>
      </c>
      <c r="J5" s="29">
        <v>377</v>
      </c>
      <c r="K5" s="12">
        <v>923818</v>
      </c>
    </row>
    <row r="6" spans="1:11" x14ac:dyDescent="0.4">
      <c r="A6" s="7" t="s">
        <v>227</v>
      </c>
      <c r="B6" s="12">
        <v>554066</v>
      </c>
      <c r="C6" s="12">
        <v>162238</v>
      </c>
      <c r="D6" s="12">
        <v>111350</v>
      </c>
      <c r="E6" s="12">
        <v>43149</v>
      </c>
      <c r="F6" s="12">
        <v>38325</v>
      </c>
      <c r="G6" s="12">
        <v>12465</v>
      </c>
      <c r="H6" s="12">
        <v>555</v>
      </c>
      <c r="I6" s="12">
        <v>123</v>
      </c>
      <c r="J6" s="29">
        <v>3313</v>
      </c>
      <c r="K6" s="12">
        <v>925584</v>
      </c>
    </row>
    <row r="7" spans="1:11" x14ac:dyDescent="0.4">
      <c r="A7" s="7" t="s">
        <v>233</v>
      </c>
      <c r="B7" s="12">
        <v>553563</v>
      </c>
      <c r="C7" s="12">
        <v>157911</v>
      </c>
      <c r="D7" s="12">
        <v>118668</v>
      </c>
      <c r="E7" s="12">
        <v>39657</v>
      </c>
      <c r="F7" s="12">
        <v>36885</v>
      </c>
      <c r="G7" s="12">
        <v>12631</v>
      </c>
      <c r="H7" s="12">
        <v>661</v>
      </c>
      <c r="I7" s="12">
        <v>123</v>
      </c>
      <c r="J7" s="29">
        <v>7323</v>
      </c>
      <c r="K7" s="12">
        <v>927422</v>
      </c>
    </row>
    <row r="8" spans="1:11" x14ac:dyDescent="0.4">
      <c r="A8" s="7" t="s">
        <v>239</v>
      </c>
      <c r="B8" s="12">
        <v>553356</v>
      </c>
      <c r="C8" s="12">
        <v>154555</v>
      </c>
      <c r="D8" s="12">
        <v>120613</v>
      </c>
      <c r="E8" s="12">
        <v>36500</v>
      </c>
      <c r="F8" s="12">
        <v>36357</v>
      </c>
      <c r="G8" s="12">
        <v>12514</v>
      </c>
      <c r="H8" s="12">
        <v>858</v>
      </c>
      <c r="I8" s="12">
        <v>128</v>
      </c>
      <c r="J8" s="29">
        <v>13707</v>
      </c>
      <c r="K8" s="12">
        <v>928588</v>
      </c>
    </row>
    <row r="9" spans="1:11" x14ac:dyDescent="0.4">
      <c r="A9" s="7" t="s">
        <v>244</v>
      </c>
      <c r="B9" s="12">
        <v>564150</v>
      </c>
      <c r="C9" s="12">
        <v>152453</v>
      </c>
      <c r="D9" s="12">
        <v>121099</v>
      </c>
      <c r="E9" s="12">
        <v>19230</v>
      </c>
      <c r="F9" s="12">
        <v>36052</v>
      </c>
      <c r="G9" s="12">
        <v>12421</v>
      </c>
      <c r="H9" s="12">
        <v>933</v>
      </c>
      <c r="I9" s="12">
        <v>130</v>
      </c>
      <c r="J9" s="12">
        <v>22567</v>
      </c>
      <c r="K9" s="12">
        <v>929035</v>
      </c>
    </row>
    <row r="11" spans="1:11" x14ac:dyDescent="0.4">
      <c r="A11" s="5" t="s">
        <v>1</v>
      </c>
    </row>
    <row r="13" spans="1:11" x14ac:dyDescent="0.4">
      <c r="A13" s="10" t="s">
        <v>0</v>
      </c>
    </row>
  </sheetData>
  <hyperlinks>
    <hyperlink ref="A13" location="Contents!A1" display="Contents" xr:uid="{E706C4FD-6857-4FC7-9231-C54CB8118CA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18CB-B4B3-426D-B045-5C176B946184}">
  <dimension ref="A1:G10"/>
  <sheetViews>
    <sheetView workbookViewId="0">
      <selection activeCell="G14" sqref="G14"/>
    </sheetView>
  </sheetViews>
  <sheetFormatPr defaultRowHeight="15" x14ac:dyDescent="0.4"/>
  <cols>
    <col min="1" max="1" width="24.7265625" style="5" bestFit="1" customWidth="1"/>
    <col min="2" max="2" width="13.1796875" style="5" bestFit="1" customWidth="1"/>
    <col min="3" max="3" width="7.26953125" style="5" bestFit="1" customWidth="1"/>
    <col min="4" max="4" width="7.453125" style="5" bestFit="1" customWidth="1"/>
    <col min="5" max="5" width="10.1796875" style="5" bestFit="1" customWidth="1"/>
    <col min="6" max="6" width="10.26953125" style="5" bestFit="1" customWidth="1"/>
    <col min="7" max="7" width="15.54296875" style="5" bestFit="1" customWidth="1"/>
  </cols>
  <sheetData>
    <row r="1" spans="1:7" x14ac:dyDescent="0.4">
      <c r="A1" s="5" t="s">
        <v>289</v>
      </c>
    </row>
    <row r="2" spans="1:7" x14ac:dyDescent="0.4">
      <c r="A2" s="11"/>
    </row>
    <row r="3" spans="1:7" x14ac:dyDescent="0.4">
      <c r="B3" s="5" t="s">
        <v>116</v>
      </c>
      <c r="C3" s="5" t="s">
        <v>118</v>
      </c>
      <c r="D3" s="5" t="s">
        <v>117</v>
      </c>
      <c r="E3" s="5" t="s">
        <v>119</v>
      </c>
      <c r="F3" s="5" t="s">
        <v>121</v>
      </c>
      <c r="G3" s="5" t="s">
        <v>120</v>
      </c>
    </row>
    <row r="4" spans="1:7" x14ac:dyDescent="0.4">
      <c r="A4" s="5" t="s">
        <v>223</v>
      </c>
      <c r="B4" s="6">
        <v>0.1702339396929253</v>
      </c>
      <c r="C4" s="6">
        <v>0.47662519699193828</v>
      </c>
      <c r="D4" s="6">
        <v>0.16942622966846357</v>
      </c>
      <c r="E4" s="6">
        <v>0.1817932555241652</v>
      </c>
      <c r="F4" s="6">
        <v>1.9213781225076764E-3</v>
      </c>
      <c r="G4" s="6">
        <v>0</v>
      </c>
    </row>
    <row r="5" spans="1:7" x14ac:dyDescent="0.4">
      <c r="A5" s="5" t="s">
        <v>224</v>
      </c>
      <c r="B5" s="6">
        <v>0.22789120719500666</v>
      </c>
      <c r="C5" s="6">
        <v>0.49789087102373125</v>
      </c>
      <c r="D5" s="6">
        <v>6.0103926560359837E-2</v>
      </c>
      <c r="E5" s="6">
        <v>0.20427813823989338</v>
      </c>
      <c r="F5" s="6">
        <v>9.835856981008877E-3</v>
      </c>
      <c r="G5" s="6">
        <v>0</v>
      </c>
    </row>
    <row r="6" spans="1:7" x14ac:dyDescent="0.4">
      <c r="A6" s="5" t="s">
        <v>225</v>
      </c>
      <c r="B6" s="6">
        <v>0.15692687308374254</v>
      </c>
      <c r="C6" s="6">
        <v>0.45609072666188455</v>
      </c>
      <c r="D6" s="6">
        <v>1.1768488274089305E-3</v>
      </c>
      <c r="E6" s="6">
        <v>3.6556584851997108E-2</v>
      </c>
      <c r="F6" s="6">
        <v>2.0381960812753921E-2</v>
      </c>
      <c r="G6" s="6">
        <v>0.32886700576221295</v>
      </c>
    </row>
    <row r="8" spans="1:7" x14ac:dyDescent="0.4">
      <c r="A8" s="5" t="s">
        <v>306</v>
      </c>
    </row>
    <row r="10" spans="1:7" x14ac:dyDescent="0.4">
      <c r="A10" s="10" t="s">
        <v>0</v>
      </c>
    </row>
  </sheetData>
  <hyperlinks>
    <hyperlink ref="A10" location="Contents!A1" display="Contents" xr:uid="{47CA0EBC-6B2B-489E-AAD5-8981AE3783F4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38BF-1BBB-4EA2-AF90-E2EA4E60774E}">
  <dimension ref="A1:J17"/>
  <sheetViews>
    <sheetView workbookViewId="0">
      <selection activeCell="A2" sqref="A2"/>
    </sheetView>
  </sheetViews>
  <sheetFormatPr defaultRowHeight="15" x14ac:dyDescent="0.4"/>
  <cols>
    <col min="1" max="1" width="26.7265625" style="5" bestFit="1" customWidth="1"/>
    <col min="2" max="2" width="25.54296875" style="5" bestFit="1" customWidth="1"/>
    <col min="3" max="3" width="13.1796875" style="5" bestFit="1" customWidth="1"/>
    <col min="4" max="4" width="8.26953125" style="5" bestFit="1" customWidth="1"/>
    <col min="5" max="5" width="7.453125" style="5" bestFit="1" customWidth="1"/>
    <col min="6" max="6" width="10.1796875" style="5" bestFit="1" customWidth="1"/>
    <col min="7" max="7" width="10.26953125" style="5" bestFit="1" customWidth="1"/>
    <col min="8" max="8" width="15.54296875" style="5" bestFit="1" customWidth="1"/>
    <col min="9" max="9" width="19.453125" style="5" bestFit="1" customWidth="1"/>
    <col min="10" max="10" width="8.7265625" style="5"/>
  </cols>
  <sheetData>
    <row r="1" spans="1:9" x14ac:dyDescent="0.4">
      <c r="A1" s="5" t="s">
        <v>290</v>
      </c>
    </row>
    <row r="2" spans="1:9" x14ac:dyDescent="0.4">
      <c r="A2" s="11"/>
    </row>
    <row r="3" spans="1:9" x14ac:dyDescent="0.4">
      <c r="A3" s="5" t="s">
        <v>112</v>
      </c>
      <c r="B3" s="5" t="s">
        <v>198</v>
      </c>
      <c r="C3" s="5" t="s">
        <v>116</v>
      </c>
      <c r="D3" s="5" t="s">
        <v>118</v>
      </c>
      <c r="E3" s="5" t="s">
        <v>117</v>
      </c>
      <c r="F3" s="5" t="s">
        <v>119</v>
      </c>
      <c r="G3" s="5" t="s">
        <v>121</v>
      </c>
      <c r="H3" s="5" t="s">
        <v>120</v>
      </c>
      <c r="I3" s="5" t="s">
        <v>208</v>
      </c>
    </row>
    <row r="4" spans="1:9" x14ac:dyDescent="0.4">
      <c r="A4" s="5" t="s">
        <v>113</v>
      </c>
      <c r="B4" s="5" t="s">
        <v>223</v>
      </c>
      <c r="C4" s="11">
        <v>15676.176648618826</v>
      </c>
      <c r="D4" s="11">
        <v>27522.357319377061</v>
      </c>
      <c r="E4" s="11">
        <v>12011.998879944565</v>
      </c>
      <c r="F4" s="11">
        <v>13127.587327724646</v>
      </c>
      <c r="G4" s="11">
        <v>139.7099305616766</v>
      </c>
      <c r="H4" s="11">
        <v>0</v>
      </c>
      <c r="I4" s="11">
        <v>68477.830106226771</v>
      </c>
    </row>
    <row r="5" spans="1:9" x14ac:dyDescent="0.4">
      <c r="A5" s="5" t="s">
        <v>113</v>
      </c>
      <c r="B5" s="5" t="s">
        <v>224</v>
      </c>
      <c r="C5" s="11">
        <v>8216.4040000000005</v>
      </c>
      <c r="D5" s="11">
        <v>16235.303999999998</v>
      </c>
      <c r="E5" s="11">
        <v>1707.971</v>
      </c>
      <c r="F5" s="11">
        <v>7770.1309999999994</v>
      </c>
      <c r="G5" s="11">
        <v>114.509</v>
      </c>
      <c r="H5" s="11">
        <v>0</v>
      </c>
      <c r="I5" s="11">
        <v>34044.318999999996</v>
      </c>
    </row>
    <row r="6" spans="1:9" x14ac:dyDescent="0.4">
      <c r="A6" s="5" t="s">
        <v>113</v>
      </c>
      <c r="B6" s="5" t="s">
        <v>225</v>
      </c>
      <c r="C6" s="11">
        <v>15341.913</v>
      </c>
      <c r="D6" s="11">
        <v>109419.925</v>
      </c>
      <c r="E6" s="11">
        <v>0</v>
      </c>
      <c r="F6" s="11">
        <v>10973.540999999999</v>
      </c>
      <c r="G6" s="11">
        <v>8452.4459999999999</v>
      </c>
      <c r="H6" s="11">
        <v>40766.6</v>
      </c>
      <c r="I6" s="11">
        <v>184954.42500000002</v>
      </c>
    </row>
    <row r="7" spans="1:9" x14ac:dyDescent="0.4">
      <c r="A7" s="5" t="s">
        <v>114</v>
      </c>
      <c r="B7" s="5" t="s">
        <v>223</v>
      </c>
      <c r="C7" s="11">
        <v>1389.894078873461</v>
      </c>
      <c r="D7" s="11">
        <v>19945.739703244446</v>
      </c>
      <c r="E7" s="11">
        <v>4826.3559602535661</v>
      </c>
      <c r="F7" s="11">
        <v>5047.4691727313284</v>
      </c>
      <c r="G7" s="11">
        <v>53.904460048762779</v>
      </c>
      <c r="H7" s="11">
        <v>0</v>
      </c>
      <c r="I7" s="11">
        <v>31263.363375151563</v>
      </c>
    </row>
    <row r="8" spans="1:9" x14ac:dyDescent="0.4">
      <c r="A8" s="5" t="s">
        <v>114</v>
      </c>
      <c r="B8" s="5" t="s">
        <v>224</v>
      </c>
      <c r="C8" s="11">
        <v>4794.9943281608921</v>
      </c>
      <c r="D8" s="11">
        <v>11287.238162943171</v>
      </c>
      <c r="E8" s="11">
        <v>845.98030273208713</v>
      </c>
      <c r="F8" s="11">
        <v>3632.8136583367364</v>
      </c>
      <c r="G8" s="11">
        <v>457.52681783190917</v>
      </c>
      <c r="H8" s="11">
        <v>0</v>
      </c>
      <c r="I8" s="11">
        <v>21018.553270004799</v>
      </c>
    </row>
    <row r="9" spans="1:9" x14ac:dyDescent="0.4">
      <c r="A9" s="5" t="s">
        <v>114</v>
      </c>
      <c r="B9" s="5" t="s">
        <v>225</v>
      </c>
      <c r="C9" s="11">
        <v>36166.713000000003</v>
      </c>
      <c r="D9" s="11">
        <v>118668.122</v>
      </c>
      <c r="E9" s="11">
        <v>0</v>
      </c>
      <c r="F9" s="11">
        <v>9361.5380000000023</v>
      </c>
      <c r="G9" s="11">
        <v>3059.9180000000001</v>
      </c>
      <c r="H9" s="11">
        <v>24522.899000000001</v>
      </c>
      <c r="I9" s="11">
        <v>191779.19000000003</v>
      </c>
    </row>
    <row r="10" spans="1:9" x14ac:dyDescent="0.4">
      <c r="A10" s="5" t="s">
        <v>115</v>
      </c>
      <c r="B10" s="5" t="s">
        <v>223</v>
      </c>
      <c r="C10" s="11">
        <v>88.147960000000012</v>
      </c>
      <c r="D10" s="11">
        <v>560.70895999999891</v>
      </c>
      <c r="E10" s="11">
        <v>234.47211999999999</v>
      </c>
      <c r="F10" s="11">
        <v>143.97710000000001</v>
      </c>
      <c r="G10" s="11">
        <v>0</v>
      </c>
      <c r="H10" s="11">
        <v>0</v>
      </c>
      <c r="I10" s="11">
        <v>1027.306139999999</v>
      </c>
    </row>
    <row r="11" spans="1:9" x14ac:dyDescent="0.4">
      <c r="A11" s="5" t="s">
        <v>115</v>
      </c>
      <c r="B11" s="5" t="s">
        <v>224</v>
      </c>
      <c r="C11" s="11">
        <v>242.34594000000004</v>
      </c>
      <c r="D11" s="11">
        <v>1433.8987600000003</v>
      </c>
      <c r="E11" s="11">
        <v>941.58537000000013</v>
      </c>
      <c r="F11" s="11">
        <v>477.50583000000012</v>
      </c>
      <c r="G11" s="11">
        <v>0</v>
      </c>
      <c r="H11" s="11">
        <v>0</v>
      </c>
      <c r="I11" s="11">
        <v>3095.3359000000005</v>
      </c>
    </row>
    <row r="12" spans="1:9" x14ac:dyDescent="0.4">
      <c r="A12" s="5" t="s">
        <v>115</v>
      </c>
      <c r="B12" s="5" t="s">
        <v>225</v>
      </c>
      <c r="C12" s="11">
        <v>37128.541979999987</v>
      </c>
      <c r="D12" s="11">
        <v>29526.149719999998</v>
      </c>
      <c r="E12" s="11">
        <v>664.72073999999986</v>
      </c>
      <c r="F12" s="11">
        <v>313.21462000000008</v>
      </c>
      <c r="G12" s="11">
        <v>0</v>
      </c>
      <c r="H12" s="11">
        <v>120464.79190000001</v>
      </c>
      <c r="I12" s="11">
        <v>188097.41895999998</v>
      </c>
    </row>
    <row r="13" spans="1:9" x14ac:dyDescent="0.4">
      <c r="A13" s="5" t="s">
        <v>205</v>
      </c>
      <c r="C13" s="11">
        <v>119045.13093565317</v>
      </c>
      <c r="D13" s="11">
        <v>334599.44362556469</v>
      </c>
      <c r="E13" s="11">
        <v>21233.084372930218</v>
      </c>
      <c r="F13" s="11">
        <v>50847.777708792702</v>
      </c>
      <c r="G13" s="11">
        <v>12278.014208442348</v>
      </c>
      <c r="H13" s="11">
        <v>185754.29090000002</v>
      </c>
      <c r="I13" s="11">
        <v>723757.74175138306</v>
      </c>
    </row>
    <row r="15" spans="1:9" x14ac:dyDescent="0.4">
      <c r="A15" s="5" t="s">
        <v>306</v>
      </c>
    </row>
    <row r="17" spans="1:1" x14ac:dyDescent="0.4">
      <c r="A17" s="10" t="s">
        <v>0</v>
      </c>
    </row>
  </sheetData>
  <hyperlinks>
    <hyperlink ref="A17" location="Contents!A1" display="Contents" xr:uid="{2A1DE931-3C7C-4BB7-96E7-7916D904465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E551-8C51-4D60-B8A3-4076C0ECD633}">
  <dimension ref="A1:I10"/>
  <sheetViews>
    <sheetView workbookViewId="0">
      <selection activeCell="K11" sqref="K11"/>
    </sheetView>
  </sheetViews>
  <sheetFormatPr defaultRowHeight="15" x14ac:dyDescent="0.4"/>
  <cols>
    <col min="1" max="1" width="11" style="5" bestFit="1" customWidth="1"/>
    <col min="2" max="3" width="8.81640625" style="5" bestFit="1" customWidth="1"/>
    <col min="4" max="4" width="9.1796875" style="5" bestFit="1" customWidth="1"/>
    <col min="5" max="5" width="8.26953125" style="5" bestFit="1" customWidth="1"/>
    <col min="6" max="7" width="8.54296875" style="5" bestFit="1" customWidth="1"/>
    <col min="8" max="9" width="8.7265625" style="5"/>
  </cols>
  <sheetData>
    <row r="1" spans="1:7" x14ac:dyDescent="0.4">
      <c r="A1" s="5" t="s">
        <v>144</v>
      </c>
    </row>
    <row r="2" spans="1:7" x14ac:dyDescent="0.4">
      <c r="A2" s="11"/>
    </row>
    <row r="3" spans="1:7" x14ac:dyDescent="0.4">
      <c r="A3" s="5" t="s">
        <v>129</v>
      </c>
      <c r="B3" s="5" t="s">
        <v>130</v>
      </c>
      <c r="C3" s="5" t="s">
        <v>131</v>
      </c>
      <c r="D3" s="5" t="s">
        <v>231</v>
      </c>
      <c r="E3" s="5" t="s">
        <v>238</v>
      </c>
      <c r="F3" s="5" t="s">
        <v>243</v>
      </c>
      <c r="G3" s="5" t="s">
        <v>248</v>
      </c>
    </row>
    <row r="4" spans="1:7" x14ac:dyDescent="0.4">
      <c r="A4" s="5" t="s">
        <v>113</v>
      </c>
      <c r="B4" s="11">
        <v>609</v>
      </c>
      <c r="C4" s="11">
        <v>389</v>
      </c>
      <c r="D4" s="11">
        <v>573</v>
      </c>
      <c r="E4" s="11">
        <v>523</v>
      </c>
      <c r="F4" s="5">
        <v>374</v>
      </c>
      <c r="G4" s="5">
        <v>2313</v>
      </c>
    </row>
    <row r="5" spans="1:7" x14ac:dyDescent="0.4">
      <c r="A5" s="5" t="s">
        <v>114</v>
      </c>
      <c r="B5" s="11">
        <v>35</v>
      </c>
      <c r="C5" s="11">
        <v>29</v>
      </c>
      <c r="D5" s="11">
        <v>61</v>
      </c>
      <c r="E5" s="11">
        <v>14</v>
      </c>
      <c r="F5" s="5">
        <v>22</v>
      </c>
      <c r="G5" s="5">
        <v>27</v>
      </c>
    </row>
    <row r="6" spans="1:7" x14ac:dyDescent="0.4">
      <c r="A6" s="5" t="s">
        <v>115</v>
      </c>
      <c r="B6" s="11">
        <v>1</v>
      </c>
      <c r="C6" s="11">
        <v>2</v>
      </c>
      <c r="D6" s="11">
        <v>1</v>
      </c>
      <c r="E6" s="11">
        <v>2</v>
      </c>
      <c r="F6" s="5">
        <v>2</v>
      </c>
      <c r="G6" s="5">
        <v>1</v>
      </c>
    </row>
    <row r="8" spans="1:7" x14ac:dyDescent="0.4">
      <c r="A8" s="5" t="s">
        <v>306</v>
      </c>
    </row>
    <row r="10" spans="1:7" x14ac:dyDescent="0.4">
      <c r="A10" s="10" t="s">
        <v>0</v>
      </c>
    </row>
  </sheetData>
  <hyperlinks>
    <hyperlink ref="A10" location="Contents!A1" display="Contents" xr:uid="{1BF1A3AE-2FA7-47C5-B056-E9E75ABF5DE9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6582-38F8-4E88-8BD9-78DFCBF117CC}">
  <dimension ref="A1:H25"/>
  <sheetViews>
    <sheetView workbookViewId="0">
      <selection activeCell="H14" sqref="H14"/>
    </sheetView>
  </sheetViews>
  <sheetFormatPr defaultRowHeight="15" x14ac:dyDescent="0.4"/>
  <cols>
    <col min="1" max="1" width="9.453125" style="5" bestFit="1" customWidth="1"/>
    <col min="2" max="2" width="22.1796875" style="5" bestFit="1" customWidth="1"/>
    <col min="3" max="3" width="33.54296875" style="5" bestFit="1" customWidth="1"/>
    <col min="4" max="5" width="8.54296875" style="5" bestFit="1" customWidth="1"/>
    <col min="6" max="8" width="8.7265625" style="5"/>
  </cols>
  <sheetData>
    <row r="1" spans="1:5" x14ac:dyDescent="0.4">
      <c r="A1" s="5" t="s">
        <v>143</v>
      </c>
    </row>
    <row r="2" spans="1:5" x14ac:dyDescent="0.4">
      <c r="A2" s="11"/>
    </row>
    <row r="3" spans="1:5" x14ac:dyDescent="0.4">
      <c r="B3" s="5" t="s">
        <v>113</v>
      </c>
      <c r="C3" s="5" t="s">
        <v>114</v>
      </c>
      <c r="D3" s="5" t="s">
        <v>115</v>
      </c>
    </row>
    <row r="4" spans="1:5" x14ac:dyDescent="0.4">
      <c r="A4" s="5" t="s">
        <v>123</v>
      </c>
      <c r="B4" s="11">
        <v>270</v>
      </c>
      <c r="C4" s="11">
        <v>21</v>
      </c>
      <c r="D4" s="11">
        <v>1</v>
      </c>
      <c r="E4" s="11"/>
    </row>
    <row r="5" spans="1:5" x14ac:dyDescent="0.4">
      <c r="A5" s="5" t="s">
        <v>124</v>
      </c>
      <c r="B5" s="11">
        <v>238</v>
      </c>
      <c r="C5" s="11">
        <v>5</v>
      </c>
      <c r="D5" s="11">
        <v>0</v>
      </c>
      <c r="E5" s="11"/>
    </row>
    <row r="6" spans="1:5" x14ac:dyDescent="0.4">
      <c r="A6" s="5" t="s">
        <v>125</v>
      </c>
      <c r="B6" s="11">
        <v>101</v>
      </c>
      <c r="C6" s="11">
        <v>9</v>
      </c>
      <c r="D6" s="11">
        <v>0</v>
      </c>
      <c r="E6" s="11"/>
    </row>
    <row r="7" spans="1:5" x14ac:dyDescent="0.4">
      <c r="A7" s="5" t="s">
        <v>126</v>
      </c>
      <c r="B7" s="5">
        <v>137</v>
      </c>
      <c r="C7" s="5">
        <v>18</v>
      </c>
      <c r="D7" s="5">
        <v>0</v>
      </c>
    </row>
    <row r="8" spans="1:5" x14ac:dyDescent="0.4">
      <c r="A8" s="5" t="s">
        <v>127</v>
      </c>
      <c r="B8" s="5">
        <v>133</v>
      </c>
      <c r="C8" s="5">
        <v>8</v>
      </c>
      <c r="D8" s="5">
        <v>2</v>
      </c>
    </row>
    <row r="9" spans="1:5" x14ac:dyDescent="0.4">
      <c r="A9" s="5" t="s">
        <v>128</v>
      </c>
      <c r="B9" s="5">
        <v>119</v>
      </c>
      <c r="C9" s="5">
        <v>3</v>
      </c>
      <c r="D9" s="5">
        <v>0</v>
      </c>
    </row>
    <row r="10" spans="1:5" x14ac:dyDescent="0.4">
      <c r="A10" s="5" t="s">
        <v>228</v>
      </c>
      <c r="B10" s="5">
        <v>278</v>
      </c>
      <c r="C10" s="5">
        <v>39</v>
      </c>
      <c r="D10" s="5">
        <v>1</v>
      </c>
    </row>
    <row r="11" spans="1:5" x14ac:dyDescent="0.4">
      <c r="A11" s="5" t="s">
        <v>229</v>
      </c>
      <c r="B11" s="5">
        <v>165</v>
      </c>
      <c r="C11" s="5">
        <v>11</v>
      </c>
      <c r="D11" s="5">
        <v>0</v>
      </c>
    </row>
    <row r="12" spans="1:5" x14ac:dyDescent="0.4">
      <c r="A12" s="5" t="s">
        <v>230</v>
      </c>
      <c r="B12" s="5">
        <v>130</v>
      </c>
      <c r="C12" s="5">
        <v>11</v>
      </c>
      <c r="D12" s="5">
        <v>0</v>
      </c>
    </row>
    <row r="13" spans="1:5" x14ac:dyDescent="0.4">
      <c r="A13" s="5" t="s">
        <v>234</v>
      </c>
      <c r="B13" s="5">
        <v>206</v>
      </c>
      <c r="C13" s="5">
        <v>8</v>
      </c>
      <c r="D13" s="5">
        <v>2</v>
      </c>
    </row>
    <row r="14" spans="1:5" x14ac:dyDescent="0.4">
      <c r="A14" s="5" t="s">
        <v>235</v>
      </c>
      <c r="B14" s="5">
        <v>141</v>
      </c>
      <c r="C14" s="5">
        <v>3</v>
      </c>
      <c r="D14" s="5">
        <v>0</v>
      </c>
    </row>
    <row r="15" spans="1:5" x14ac:dyDescent="0.4">
      <c r="A15" s="5" t="s">
        <v>236</v>
      </c>
      <c r="B15" s="5">
        <v>176</v>
      </c>
      <c r="C15" s="5">
        <v>3</v>
      </c>
      <c r="D15" s="5">
        <v>0</v>
      </c>
    </row>
    <row r="16" spans="1:5" x14ac:dyDescent="0.4">
      <c r="A16" s="5" t="s">
        <v>240</v>
      </c>
      <c r="B16" s="5">
        <v>160</v>
      </c>
      <c r="C16" s="5">
        <v>9</v>
      </c>
      <c r="D16" s="5">
        <v>2</v>
      </c>
    </row>
    <row r="17" spans="1:4" x14ac:dyDescent="0.4">
      <c r="A17" s="5" t="s">
        <v>241</v>
      </c>
      <c r="B17" s="5">
        <v>101</v>
      </c>
      <c r="C17" s="5">
        <v>3</v>
      </c>
      <c r="D17" s="5">
        <v>0</v>
      </c>
    </row>
    <row r="18" spans="1:4" x14ac:dyDescent="0.4">
      <c r="A18" s="5" t="s">
        <v>242</v>
      </c>
      <c r="B18" s="5">
        <v>113</v>
      </c>
      <c r="C18" s="5">
        <v>10</v>
      </c>
      <c r="D18" s="5">
        <v>0</v>
      </c>
    </row>
    <row r="19" spans="1:4" x14ac:dyDescent="0.4">
      <c r="A19" s="5" t="s">
        <v>245</v>
      </c>
      <c r="B19" s="5">
        <v>155</v>
      </c>
      <c r="C19" s="5">
        <v>15</v>
      </c>
      <c r="D19" s="5">
        <v>0</v>
      </c>
    </row>
    <row r="20" spans="1:4" x14ac:dyDescent="0.4">
      <c r="A20" s="5" t="s">
        <v>246</v>
      </c>
      <c r="B20" s="5">
        <v>395</v>
      </c>
      <c r="C20" s="5">
        <v>2</v>
      </c>
      <c r="D20" s="5">
        <v>0</v>
      </c>
    </row>
    <row r="21" spans="1:4" x14ac:dyDescent="0.4">
      <c r="A21" s="5" t="s">
        <v>247</v>
      </c>
      <c r="B21" s="5">
        <v>1763</v>
      </c>
      <c r="C21" s="5">
        <v>10</v>
      </c>
      <c r="D21" s="5">
        <v>1</v>
      </c>
    </row>
    <row r="23" spans="1:4" x14ac:dyDescent="0.4">
      <c r="A23" s="5" t="s">
        <v>306</v>
      </c>
    </row>
    <row r="25" spans="1:4" x14ac:dyDescent="0.4">
      <c r="A25" s="10" t="s">
        <v>0</v>
      </c>
    </row>
  </sheetData>
  <hyperlinks>
    <hyperlink ref="A25" location="Contents!A1" display="Contents" xr:uid="{DDD5262B-2CCF-4B3E-AC95-50DB676DB8C1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1473-DA60-4AE2-B939-058317354AB0}">
  <dimension ref="A1:H9"/>
  <sheetViews>
    <sheetView workbookViewId="0">
      <selection activeCell="A2" sqref="A2"/>
    </sheetView>
  </sheetViews>
  <sheetFormatPr defaultRowHeight="15" x14ac:dyDescent="0.4"/>
  <cols>
    <col min="1" max="1" width="18.26953125" style="5" bestFit="1" customWidth="1"/>
    <col min="2" max="3" width="8.81640625" style="5" bestFit="1" customWidth="1"/>
    <col min="4" max="4" width="9.1796875" style="5" bestFit="1" customWidth="1"/>
    <col min="5" max="5" width="8.26953125" style="5" bestFit="1" customWidth="1"/>
    <col min="6" max="7" width="8.54296875" style="5" bestFit="1" customWidth="1"/>
    <col min="8" max="8" width="8.7265625" style="5"/>
  </cols>
  <sheetData>
    <row r="1" spans="1:7" x14ac:dyDescent="0.4">
      <c r="A1" s="5" t="s">
        <v>291</v>
      </c>
    </row>
    <row r="2" spans="1:7" x14ac:dyDescent="0.4">
      <c r="A2" s="11"/>
    </row>
    <row r="3" spans="1:7" x14ac:dyDescent="0.4">
      <c r="A3" s="5" t="s">
        <v>129</v>
      </c>
      <c r="B3" s="5" t="s">
        <v>130</v>
      </c>
      <c r="C3" s="5" t="s">
        <v>131</v>
      </c>
      <c r="D3" s="5" t="s">
        <v>231</v>
      </c>
      <c r="E3" s="5" t="s">
        <v>238</v>
      </c>
      <c r="F3" s="5" t="s">
        <v>243</v>
      </c>
      <c r="G3" s="5" t="s">
        <v>248</v>
      </c>
    </row>
    <row r="4" spans="1:7" x14ac:dyDescent="0.4">
      <c r="A4" s="5" t="s">
        <v>132</v>
      </c>
      <c r="B4" s="11">
        <v>645</v>
      </c>
      <c r="C4" s="11">
        <v>420</v>
      </c>
      <c r="D4" s="11">
        <v>635</v>
      </c>
      <c r="E4" s="11">
        <v>539</v>
      </c>
      <c r="F4" s="11">
        <v>398</v>
      </c>
      <c r="G4" s="5">
        <v>2341</v>
      </c>
    </row>
    <row r="5" spans="1:7" x14ac:dyDescent="0.4">
      <c r="A5" s="5" t="s">
        <v>133</v>
      </c>
      <c r="B5" s="6">
        <v>1.9573806908188226E-3</v>
      </c>
      <c r="C5" s="6">
        <v>1.2651669417902715E-3</v>
      </c>
      <c r="D5" s="6">
        <v>1.8982252341393567E-3</v>
      </c>
      <c r="E5" s="6">
        <v>1.6008696375322254E-3</v>
      </c>
      <c r="F5" s="6">
        <v>1.1732349152352513E-3</v>
      </c>
      <c r="G5" s="6">
        <v>6.8560751386004936E-3</v>
      </c>
    </row>
    <row r="7" spans="1:7" x14ac:dyDescent="0.4">
      <c r="A7" s="5" t="s">
        <v>306</v>
      </c>
    </row>
    <row r="9" spans="1:7" x14ac:dyDescent="0.4">
      <c r="A9" s="10" t="s">
        <v>0</v>
      </c>
    </row>
  </sheetData>
  <hyperlinks>
    <hyperlink ref="A9" location="Contents!A1" display="Contents" xr:uid="{3FE54529-9D5C-45A3-92F6-C0C226D03AFA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6E25-67F4-44FE-BD00-A473E1D797F6}">
  <dimension ref="A1:I25"/>
  <sheetViews>
    <sheetView workbookViewId="0">
      <selection activeCell="A2" sqref="A2"/>
    </sheetView>
  </sheetViews>
  <sheetFormatPr defaultRowHeight="15" x14ac:dyDescent="0.4"/>
  <cols>
    <col min="1" max="1" width="10" style="5" bestFit="1" customWidth="1"/>
    <col min="2" max="2" width="9.54296875" style="5" bestFit="1" customWidth="1"/>
    <col min="3" max="3" width="11" style="5" bestFit="1" customWidth="1"/>
    <col min="4" max="4" width="6" style="5" bestFit="1" customWidth="1"/>
    <col min="5" max="5" width="8.54296875" style="5" bestFit="1" customWidth="1"/>
    <col min="6" max="9" width="8.7265625" style="5"/>
  </cols>
  <sheetData>
    <row r="1" spans="1:5" x14ac:dyDescent="0.4">
      <c r="A1" s="5" t="s">
        <v>142</v>
      </c>
    </row>
    <row r="2" spans="1:5" x14ac:dyDescent="0.4">
      <c r="A2" s="11"/>
    </row>
    <row r="3" spans="1:5" x14ac:dyDescent="0.4">
      <c r="B3" s="5" t="s">
        <v>113</v>
      </c>
      <c r="C3" s="5" t="s">
        <v>114</v>
      </c>
      <c r="D3" s="5" t="s">
        <v>115</v>
      </c>
    </row>
    <row r="4" spans="1:5" x14ac:dyDescent="0.4">
      <c r="A4" s="5" t="s">
        <v>123</v>
      </c>
      <c r="B4" s="11">
        <v>58</v>
      </c>
      <c r="C4" s="11">
        <v>21</v>
      </c>
      <c r="D4" s="11">
        <v>1</v>
      </c>
      <c r="E4" s="11"/>
    </row>
    <row r="5" spans="1:5" x14ac:dyDescent="0.4">
      <c r="A5" s="5" t="s">
        <v>124</v>
      </c>
      <c r="B5" s="11">
        <v>44</v>
      </c>
      <c r="C5" s="11">
        <v>5</v>
      </c>
      <c r="D5" s="11">
        <v>0</v>
      </c>
      <c r="E5" s="11"/>
    </row>
    <row r="6" spans="1:5" x14ac:dyDescent="0.4">
      <c r="A6" s="5" t="s">
        <v>125</v>
      </c>
      <c r="B6" s="11">
        <v>17</v>
      </c>
      <c r="C6" s="11">
        <v>9</v>
      </c>
      <c r="D6" s="11">
        <v>0</v>
      </c>
      <c r="E6" s="11"/>
    </row>
    <row r="7" spans="1:5" x14ac:dyDescent="0.4">
      <c r="A7" s="5" t="s">
        <v>126</v>
      </c>
      <c r="B7" s="5">
        <v>49</v>
      </c>
      <c r="C7" s="5">
        <v>18</v>
      </c>
      <c r="D7" s="5">
        <v>0</v>
      </c>
    </row>
    <row r="8" spans="1:5" x14ac:dyDescent="0.4">
      <c r="A8" s="5" t="s">
        <v>127</v>
      </c>
      <c r="B8" s="5">
        <v>52</v>
      </c>
      <c r="C8" s="5">
        <v>8</v>
      </c>
      <c r="D8" s="5">
        <v>2</v>
      </c>
    </row>
    <row r="9" spans="1:5" x14ac:dyDescent="0.4">
      <c r="A9" s="5" t="s">
        <v>128</v>
      </c>
      <c r="B9" s="5">
        <v>27</v>
      </c>
      <c r="C9" s="5">
        <v>3</v>
      </c>
      <c r="D9" s="5">
        <v>0</v>
      </c>
    </row>
    <row r="10" spans="1:5" x14ac:dyDescent="0.4">
      <c r="A10" s="5" t="s">
        <v>228</v>
      </c>
      <c r="B10" s="5">
        <v>105</v>
      </c>
      <c r="C10" s="5">
        <v>39</v>
      </c>
      <c r="D10" s="5">
        <v>1</v>
      </c>
    </row>
    <row r="11" spans="1:5" x14ac:dyDescent="0.4">
      <c r="A11" s="5" t="s">
        <v>229</v>
      </c>
      <c r="B11" s="5">
        <v>46</v>
      </c>
      <c r="C11" s="5">
        <v>11</v>
      </c>
      <c r="D11" s="5">
        <v>0</v>
      </c>
    </row>
    <row r="12" spans="1:5" x14ac:dyDescent="0.4">
      <c r="A12" s="5" t="s">
        <v>230</v>
      </c>
      <c r="B12" s="5">
        <v>31</v>
      </c>
      <c r="C12" s="5">
        <v>11</v>
      </c>
      <c r="D12" s="5">
        <v>0</v>
      </c>
    </row>
    <row r="13" spans="1:5" x14ac:dyDescent="0.4">
      <c r="A13" s="5" t="s">
        <v>234</v>
      </c>
      <c r="B13" s="5">
        <v>35</v>
      </c>
      <c r="C13" s="5">
        <v>8</v>
      </c>
      <c r="D13" s="5">
        <v>2</v>
      </c>
    </row>
    <row r="14" spans="1:5" x14ac:dyDescent="0.4">
      <c r="A14" s="5" t="s">
        <v>235</v>
      </c>
      <c r="B14" s="5">
        <v>17</v>
      </c>
      <c r="C14" s="5">
        <v>3</v>
      </c>
      <c r="D14" s="5">
        <v>0</v>
      </c>
    </row>
    <row r="15" spans="1:5" x14ac:dyDescent="0.4">
      <c r="A15" s="5" t="s">
        <v>236</v>
      </c>
      <c r="B15" s="5">
        <v>29</v>
      </c>
      <c r="C15" s="5">
        <v>3</v>
      </c>
      <c r="D15" s="5">
        <v>0</v>
      </c>
    </row>
    <row r="16" spans="1:5" x14ac:dyDescent="0.4">
      <c r="A16" s="5" t="s">
        <v>240</v>
      </c>
      <c r="B16" s="5">
        <v>41</v>
      </c>
      <c r="C16" s="5">
        <v>9</v>
      </c>
      <c r="D16" s="5">
        <v>2</v>
      </c>
    </row>
    <row r="17" spans="1:4" x14ac:dyDescent="0.4">
      <c r="A17" s="5" t="s">
        <v>241</v>
      </c>
      <c r="B17" s="5">
        <v>27</v>
      </c>
      <c r="C17" s="5">
        <v>3</v>
      </c>
      <c r="D17" s="5">
        <v>0</v>
      </c>
    </row>
    <row r="18" spans="1:4" x14ac:dyDescent="0.4">
      <c r="A18" s="5" t="s">
        <v>242</v>
      </c>
      <c r="B18" s="5">
        <v>29</v>
      </c>
      <c r="C18" s="5">
        <v>10</v>
      </c>
      <c r="D18" s="5">
        <v>0</v>
      </c>
    </row>
    <row r="19" spans="1:4" x14ac:dyDescent="0.4">
      <c r="A19" s="5" t="s">
        <v>245</v>
      </c>
      <c r="B19" s="5">
        <v>26</v>
      </c>
      <c r="C19" s="5">
        <v>15</v>
      </c>
      <c r="D19" s="5">
        <v>0</v>
      </c>
    </row>
    <row r="20" spans="1:4" x14ac:dyDescent="0.4">
      <c r="A20" s="5" t="s">
        <v>246</v>
      </c>
      <c r="B20" s="5">
        <v>18</v>
      </c>
      <c r="C20" s="5">
        <v>2</v>
      </c>
      <c r="D20" s="5">
        <v>0</v>
      </c>
    </row>
    <row r="21" spans="1:4" x14ac:dyDescent="0.4">
      <c r="A21" s="5" t="s">
        <v>247</v>
      </c>
      <c r="B21" s="5">
        <v>60</v>
      </c>
      <c r="C21" s="5">
        <v>10</v>
      </c>
      <c r="D21" s="5">
        <v>1</v>
      </c>
    </row>
    <row r="23" spans="1:4" x14ac:dyDescent="0.4">
      <c r="A23" s="5" t="s">
        <v>306</v>
      </c>
    </row>
    <row r="25" spans="1:4" x14ac:dyDescent="0.4">
      <c r="A25" s="10" t="s">
        <v>0</v>
      </c>
    </row>
  </sheetData>
  <hyperlinks>
    <hyperlink ref="A25" location="Contents!A1" display="Contents" xr:uid="{0B4ABE47-C3AF-42BA-9BF7-057A1E521612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8A0C-3E0F-4F9A-8497-3B50A039ACF8}">
  <dimension ref="A1:K9"/>
  <sheetViews>
    <sheetView workbookViewId="0">
      <selection activeCell="A2" sqref="A2"/>
    </sheetView>
  </sheetViews>
  <sheetFormatPr defaultRowHeight="15" x14ac:dyDescent="0.4"/>
  <cols>
    <col min="1" max="1" width="18.26953125" style="5" bestFit="1" customWidth="1"/>
    <col min="2" max="3" width="8.81640625" style="5" bestFit="1" customWidth="1"/>
    <col min="4" max="4" width="9.1796875" style="5" bestFit="1" customWidth="1"/>
    <col min="5" max="5" width="8.26953125" style="5" bestFit="1" customWidth="1"/>
    <col min="6" max="7" width="8.54296875" style="5" bestFit="1" customWidth="1"/>
    <col min="8" max="11" width="8.7265625" style="5"/>
  </cols>
  <sheetData>
    <row r="1" spans="1:7" x14ac:dyDescent="0.4">
      <c r="A1" s="5" t="s">
        <v>292</v>
      </c>
    </row>
    <row r="2" spans="1:7" x14ac:dyDescent="0.4">
      <c r="A2" s="11"/>
    </row>
    <row r="3" spans="1:7" x14ac:dyDescent="0.4">
      <c r="A3" s="5" t="s">
        <v>129</v>
      </c>
      <c r="B3" s="5" t="s">
        <v>130</v>
      </c>
      <c r="C3" s="5" t="s">
        <v>131</v>
      </c>
      <c r="D3" s="5" t="s">
        <v>231</v>
      </c>
      <c r="E3" s="5" t="s">
        <v>238</v>
      </c>
      <c r="F3" s="5" t="s">
        <v>243</v>
      </c>
      <c r="G3" s="5" t="s">
        <v>248</v>
      </c>
    </row>
    <row r="4" spans="1:7" x14ac:dyDescent="0.4">
      <c r="A4" s="5" t="s">
        <v>132</v>
      </c>
      <c r="B4" s="11">
        <v>490</v>
      </c>
      <c r="C4" s="11">
        <v>261</v>
      </c>
      <c r="D4" s="11">
        <v>391</v>
      </c>
      <c r="E4" s="11">
        <v>442</v>
      </c>
      <c r="F4" s="11">
        <v>277</v>
      </c>
      <c r="G4" s="5">
        <v>2209</v>
      </c>
    </row>
    <row r="5" spans="1:7" x14ac:dyDescent="0.4">
      <c r="A5" s="5" t="s">
        <v>133</v>
      </c>
      <c r="B5" s="6">
        <v>2.0217774311873612E-3</v>
      </c>
      <c r="C5" s="6">
        <v>1.0710636359532672E-3</v>
      </c>
      <c r="D5" s="6">
        <v>1.5950329612949546E-3</v>
      </c>
      <c r="E5" s="6">
        <v>1.7954269419654645E-3</v>
      </c>
      <c r="F5" s="6">
        <v>1.1193592577476228E-3</v>
      </c>
      <c r="G5" s="6">
        <v>8.8821159459915883E-3</v>
      </c>
    </row>
    <row r="7" spans="1:7" x14ac:dyDescent="0.4">
      <c r="A7" s="5" t="s">
        <v>306</v>
      </c>
    </row>
    <row r="9" spans="1:7" x14ac:dyDescent="0.4">
      <c r="A9" s="10" t="s">
        <v>0</v>
      </c>
    </row>
  </sheetData>
  <hyperlinks>
    <hyperlink ref="A9" location="Contents!A1" display="Contents" xr:uid="{58E8A942-3C8A-4D76-8726-C451865C7F77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01E4-6251-4918-87C8-3F7F578C7DDE}">
  <dimension ref="A1:J23"/>
  <sheetViews>
    <sheetView tabSelected="1" workbookViewId="0">
      <selection activeCell="A23" sqref="A23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7.7265625" style="5" bestFit="1" customWidth="1"/>
    <col min="4" max="4" width="27.54296875" style="5" bestFit="1" customWidth="1"/>
    <col min="5" max="5" width="14.1796875" style="5" bestFit="1" customWidth="1"/>
    <col min="6" max="6" width="31.26953125" style="5" bestFit="1" customWidth="1"/>
    <col min="7" max="10" width="9.1796875" style="5"/>
  </cols>
  <sheetData>
    <row r="1" spans="1:8" x14ac:dyDescent="0.4">
      <c r="A1" s="5" t="s">
        <v>294</v>
      </c>
    </row>
    <row r="3" spans="1:8" x14ac:dyDescent="0.4">
      <c r="A3" s="5" t="s">
        <v>110</v>
      </c>
      <c r="B3" s="11" t="s">
        <v>111</v>
      </c>
      <c r="C3" s="11" t="s">
        <v>188</v>
      </c>
      <c r="D3" s="5" t="s">
        <v>189</v>
      </c>
      <c r="E3" s="5" t="s">
        <v>88</v>
      </c>
      <c r="F3" s="5" t="s">
        <v>136</v>
      </c>
    </row>
    <row r="4" spans="1:8" x14ac:dyDescent="0.4">
      <c r="A4" s="5">
        <v>2025</v>
      </c>
      <c r="B4" s="13" t="s">
        <v>80</v>
      </c>
      <c r="C4" s="11" t="s">
        <v>134</v>
      </c>
      <c r="D4" s="5" t="s">
        <v>135</v>
      </c>
      <c r="E4" s="5" t="s">
        <v>103</v>
      </c>
      <c r="F4" s="17">
        <v>6.9516438680587465</v>
      </c>
      <c r="H4" s="17"/>
    </row>
    <row r="5" spans="1:8" x14ac:dyDescent="0.4">
      <c r="A5" s="5">
        <v>2025</v>
      </c>
      <c r="B5" s="13" t="s">
        <v>80</v>
      </c>
      <c r="C5" s="11" t="s">
        <v>134</v>
      </c>
      <c r="D5" s="5" t="s">
        <v>135</v>
      </c>
      <c r="E5" s="5" t="s">
        <v>94</v>
      </c>
      <c r="F5" s="17">
        <v>7.2355288</v>
      </c>
      <c r="H5" s="17"/>
    </row>
    <row r="6" spans="1:8" x14ac:dyDescent="0.4">
      <c r="A6" s="5">
        <v>2025</v>
      </c>
      <c r="B6" s="13" t="s">
        <v>80</v>
      </c>
      <c r="C6" s="11" t="s">
        <v>134</v>
      </c>
      <c r="D6" s="5" t="s">
        <v>135</v>
      </c>
      <c r="E6" s="5" t="s">
        <v>93</v>
      </c>
      <c r="F6" s="17">
        <v>7.2692216000000007</v>
      </c>
      <c r="H6" s="17"/>
    </row>
    <row r="7" spans="1:8" x14ac:dyDescent="0.4">
      <c r="A7" s="5">
        <v>2025</v>
      </c>
      <c r="B7" s="13" t="s">
        <v>80</v>
      </c>
      <c r="C7" s="11" t="s">
        <v>134</v>
      </c>
      <c r="D7" s="5" t="s">
        <v>135</v>
      </c>
      <c r="E7" s="5" t="s">
        <v>91</v>
      </c>
      <c r="F7" s="17">
        <v>7.7409207999999996</v>
      </c>
      <c r="H7" s="17"/>
    </row>
    <row r="8" spans="1:8" x14ac:dyDescent="0.4">
      <c r="A8" s="5">
        <v>2025</v>
      </c>
      <c r="B8" s="13" t="s">
        <v>80</v>
      </c>
      <c r="C8" s="11" t="s">
        <v>134</v>
      </c>
      <c r="D8" s="5" t="s">
        <v>135</v>
      </c>
      <c r="E8" s="5" t="s">
        <v>97</v>
      </c>
      <c r="F8" s="17">
        <v>7.8251527999999988</v>
      </c>
      <c r="H8" s="17"/>
    </row>
    <row r="9" spans="1:8" x14ac:dyDescent="0.4">
      <c r="A9" s="5">
        <v>2025</v>
      </c>
      <c r="B9" s="13" t="s">
        <v>80</v>
      </c>
      <c r="C9" s="11" t="s">
        <v>134</v>
      </c>
      <c r="D9" s="5" t="s">
        <v>135</v>
      </c>
      <c r="E9" s="5" t="s">
        <v>84</v>
      </c>
      <c r="F9" s="17">
        <v>9.7707292016579927</v>
      </c>
      <c r="H9" s="17"/>
    </row>
    <row r="10" spans="1:8" x14ac:dyDescent="0.4">
      <c r="A10" s="5">
        <v>2025</v>
      </c>
      <c r="B10" s="13" t="s">
        <v>80</v>
      </c>
      <c r="C10" s="11" t="s">
        <v>134</v>
      </c>
      <c r="D10" s="5" t="s">
        <v>135</v>
      </c>
      <c r="E10" s="5" t="s">
        <v>90</v>
      </c>
      <c r="F10" s="17">
        <v>10.242611200000001</v>
      </c>
      <c r="H10" s="17"/>
    </row>
    <row r="11" spans="1:8" x14ac:dyDescent="0.4">
      <c r="A11" s="5">
        <v>2025</v>
      </c>
      <c r="B11" s="13" t="s">
        <v>80</v>
      </c>
      <c r="C11" s="11" t="s">
        <v>134</v>
      </c>
      <c r="D11" s="5" t="s">
        <v>135</v>
      </c>
      <c r="E11" s="5" t="s">
        <v>86</v>
      </c>
      <c r="F11" s="17">
        <v>10.259457599999999</v>
      </c>
      <c r="H11" s="17"/>
    </row>
    <row r="12" spans="1:8" x14ac:dyDescent="0.4">
      <c r="A12" s="5">
        <v>2025</v>
      </c>
      <c r="B12" s="13" t="s">
        <v>80</v>
      </c>
      <c r="C12" s="11" t="s">
        <v>134</v>
      </c>
      <c r="D12" s="5" t="s">
        <v>135</v>
      </c>
      <c r="E12" s="5" t="s">
        <v>249</v>
      </c>
      <c r="F12" s="17">
        <v>10.276303999999998</v>
      </c>
      <c r="H12" s="17"/>
    </row>
    <row r="13" spans="1:8" x14ac:dyDescent="0.4">
      <c r="A13" s="5">
        <v>2025</v>
      </c>
      <c r="B13" s="13" t="s">
        <v>80</v>
      </c>
      <c r="C13" s="11" t="s">
        <v>134</v>
      </c>
      <c r="D13" s="5" t="s">
        <v>135</v>
      </c>
      <c r="E13" s="5" t="s">
        <v>99</v>
      </c>
      <c r="F13" s="17">
        <v>10.276303999999998</v>
      </c>
      <c r="H13" s="17"/>
    </row>
    <row r="14" spans="1:8" x14ac:dyDescent="0.4">
      <c r="A14" s="5">
        <v>2025</v>
      </c>
      <c r="B14" s="13" t="s">
        <v>80</v>
      </c>
      <c r="C14" s="11" t="s">
        <v>134</v>
      </c>
      <c r="D14" s="5" t="s">
        <v>135</v>
      </c>
      <c r="E14" s="5" t="s">
        <v>96</v>
      </c>
      <c r="F14" s="17">
        <v>10.444767999999998</v>
      </c>
      <c r="H14" s="17"/>
    </row>
    <row r="15" spans="1:8" x14ac:dyDescent="0.4">
      <c r="A15" s="5">
        <v>2025</v>
      </c>
      <c r="B15" s="13" t="s">
        <v>80</v>
      </c>
      <c r="C15" s="11" t="s">
        <v>134</v>
      </c>
      <c r="D15" s="5" t="s">
        <v>135</v>
      </c>
      <c r="E15" s="5" t="s">
        <v>100</v>
      </c>
      <c r="F15" s="17">
        <v>10.655348</v>
      </c>
      <c r="H15" s="17"/>
    </row>
    <row r="16" spans="1:8" x14ac:dyDescent="0.4">
      <c r="A16" s="5">
        <v>2025</v>
      </c>
      <c r="B16" s="13" t="s">
        <v>80</v>
      </c>
      <c r="C16" s="11" t="s">
        <v>134</v>
      </c>
      <c r="D16" s="5" t="s">
        <v>135</v>
      </c>
      <c r="E16" s="5" t="s">
        <v>95</v>
      </c>
      <c r="F16" s="17">
        <v>10.9333136</v>
      </c>
      <c r="H16" s="17"/>
    </row>
    <row r="17" spans="1:8" x14ac:dyDescent="0.4">
      <c r="A17" s="5">
        <v>2025</v>
      </c>
      <c r="B17" s="13" t="s">
        <v>80</v>
      </c>
      <c r="C17" s="11" t="s">
        <v>134</v>
      </c>
      <c r="D17" s="5" t="s">
        <v>135</v>
      </c>
      <c r="E17" s="5" t="s">
        <v>92</v>
      </c>
      <c r="F17" s="17">
        <v>11.000699199999998</v>
      </c>
      <c r="H17" s="17"/>
    </row>
    <row r="18" spans="1:8" x14ac:dyDescent="0.4">
      <c r="A18" s="5">
        <v>2025</v>
      </c>
      <c r="B18" s="13" t="s">
        <v>80</v>
      </c>
      <c r="C18" s="11" t="s">
        <v>134</v>
      </c>
      <c r="D18" s="5" t="s">
        <v>135</v>
      </c>
      <c r="E18" s="5" t="s">
        <v>98</v>
      </c>
      <c r="F18" s="17">
        <v>13.6203144</v>
      </c>
      <c r="H18" s="17"/>
    </row>
    <row r="19" spans="1:8" x14ac:dyDescent="0.4">
      <c r="A19" s="5">
        <v>2025</v>
      </c>
      <c r="B19" s="13" t="s">
        <v>80</v>
      </c>
      <c r="C19" s="11" t="s">
        <v>134</v>
      </c>
      <c r="D19" s="5" t="s">
        <v>135</v>
      </c>
      <c r="E19" s="5" t="s">
        <v>102</v>
      </c>
      <c r="F19" s="17">
        <v>17.924569599999998</v>
      </c>
      <c r="H19" s="17"/>
    </row>
    <row r="21" spans="1:8" x14ac:dyDescent="0.4">
      <c r="A21" s="5" t="s">
        <v>306</v>
      </c>
    </row>
    <row r="23" spans="1:8" x14ac:dyDescent="0.4">
      <c r="A23" s="10" t="s">
        <v>0</v>
      </c>
    </row>
  </sheetData>
  <hyperlinks>
    <hyperlink ref="A23" location="Contents!A1" display="Contents" xr:uid="{ABEA4574-899C-4455-881A-AE63692DC922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0B97-A249-4774-95B1-C2BB4ED4667B}">
  <dimension ref="A1:M30"/>
  <sheetViews>
    <sheetView workbookViewId="0">
      <selection activeCell="J8" sqref="J8"/>
    </sheetView>
  </sheetViews>
  <sheetFormatPr defaultRowHeight="15" x14ac:dyDescent="0.4"/>
  <cols>
    <col min="1" max="1" width="7" style="5" bestFit="1" customWidth="1"/>
    <col min="2" max="2" width="10.1796875" style="5" bestFit="1" customWidth="1"/>
    <col min="3" max="3" width="17.26953125" style="5" bestFit="1" customWidth="1"/>
    <col min="4" max="4" width="27.54296875" style="5" bestFit="1" customWidth="1"/>
    <col min="5" max="6" width="13.26953125" style="5" bestFit="1" customWidth="1"/>
    <col min="7" max="7" width="17.1796875" style="5" bestFit="1" customWidth="1"/>
    <col min="8" max="8" width="14.1796875" style="5" bestFit="1" customWidth="1"/>
    <col min="9" max="12" width="9.1796875" style="5"/>
  </cols>
  <sheetData>
    <row r="1" spans="1:13" x14ac:dyDescent="0.4">
      <c r="A1" s="5" t="s">
        <v>293</v>
      </c>
    </row>
    <row r="3" spans="1:13" x14ac:dyDescent="0.4">
      <c r="A3" s="5" t="s">
        <v>110</v>
      </c>
      <c r="B3" s="11" t="s">
        <v>111</v>
      </c>
      <c r="C3" s="11" t="s">
        <v>188</v>
      </c>
      <c r="D3" s="5" t="s">
        <v>189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3" x14ac:dyDescent="0.4">
      <c r="A4" s="5">
        <v>2013.86153846154</v>
      </c>
      <c r="B4" s="13" t="s">
        <v>80</v>
      </c>
      <c r="C4" s="11" t="s">
        <v>134</v>
      </c>
      <c r="D4" s="5" t="s">
        <v>135</v>
      </c>
      <c r="E4" s="17">
        <v>4.8729320705044818</v>
      </c>
      <c r="F4" s="17">
        <v>5.593484300000001</v>
      </c>
      <c r="G4" s="17">
        <v>4.9239815434129648</v>
      </c>
      <c r="H4" s="17">
        <v>6.1437977333333356</v>
      </c>
    </row>
    <row r="5" spans="1:13" x14ac:dyDescent="0.4">
      <c r="A5" s="5">
        <v>2014.3538461538501</v>
      </c>
      <c r="B5" s="13" t="s">
        <v>85</v>
      </c>
      <c r="C5" s="11" t="s">
        <v>134</v>
      </c>
      <c r="D5" s="5" t="s">
        <v>135</v>
      </c>
      <c r="E5" s="17">
        <v>4.9468325125421986</v>
      </c>
      <c r="F5" s="17">
        <v>5.8966501666666664</v>
      </c>
      <c r="G5" s="17">
        <v>5.1112435221706471</v>
      </c>
      <c r="H5" s="17">
        <v>6.3161433999999987</v>
      </c>
    </row>
    <row r="6" spans="1:13" x14ac:dyDescent="0.4">
      <c r="A6" s="5">
        <v>2014.8461538461499</v>
      </c>
      <c r="B6" s="13" t="s">
        <v>80</v>
      </c>
      <c r="C6" s="11" t="s">
        <v>134</v>
      </c>
      <c r="D6" s="5" t="s">
        <v>135</v>
      </c>
      <c r="E6" s="17">
        <v>4.8523103150925104</v>
      </c>
      <c r="F6" s="17">
        <v>4.9286818499999994</v>
      </c>
      <c r="G6" s="17">
        <v>4.6498047901043966</v>
      </c>
      <c r="H6" s="17">
        <v>5.3461184999999984</v>
      </c>
    </row>
    <row r="7" spans="1:13" x14ac:dyDescent="0.4">
      <c r="A7" s="5">
        <v>2015.33846153846</v>
      </c>
      <c r="B7" s="13" t="s">
        <v>85</v>
      </c>
      <c r="C7" s="11" t="s">
        <v>134</v>
      </c>
      <c r="D7" s="5" t="s">
        <v>135</v>
      </c>
      <c r="E7" s="17">
        <v>4.5595486475738882</v>
      </c>
      <c r="F7" s="17">
        <v>5.2101091333333338</v>
      </c>
      <c r="G7" s="17">
        <v>4.8070354912024689</v>
      </c>
      <c r="H7" s="17">
        <v>5.3972125000000002</v>
      </c>
    </row>
    <row r="8" spans="1:13" x14ac:dyDescent="0.4">
      <c r="A8" s="5">
        <v>2015.8307692307701</v>
      </c>
      <c r="B8" s="13" t="s">
        <v>80</v>
      </c>
      <c r="C8" s="11" t="s">
        <v>134</v>
      </c>
      <c r="D8" s="5" t="s">
        <v>135</v>
      </c>
      <c r="E8" s="17">
        <v>4.1158052192543346</v>
      </c>
      <c r="F8" s="17">
        <v>5.0757765333333333</v>
      </c>
      <c r="G8" s="17">
        <v>4.3054349030826229</v>
      </c>
      <c r="H8" s="17">
        <v>5.2703998666666667</v>
      </c>
    </row>
    <row r="9" spans="1:13" x14ac:dyDescent="0.4">
      <c r="A9" s="5">
        <v>2016.32307692308</v>
      </c>
      <c r="B9" s="13" t="s">
        <v>85</v>
      </c>
      <c r="C9" s="11" t="s">
        <v>134</v>
      </c>
      <c r="D9" s="5" t="s">
        <v>135</v>
      </c>
      <c r="E9" s="17">
        <v>3.8792642522592198</v>
      </c>
      <c r="F9" s="17">
        <v>5.826054000000001</v>
      </c>
      <c r="G9" s="17">
        <v>4.3051977370378074</v>
      </c>
      <c r="H9" s="17">
        <v>5.826054000000001</v>
      </c>
    </row>
    <row r="10" spans="1:13" x14ac:dyDescent="0.4">
      <c r="A10" s="5">
        <v>2016.81538461538</v>
      </c>
      <c r="B10" s="13" t="s">
        <v>80</v>
      </c>
      <c r="C10" s="11" t="s">
        <v>134</v>
      </c>
      <c r="D10" s="5" t="s">
        <v>135</v>
      </c>
      <c r="E10" s="17">
        <v>3.7594755941179208</v>
      </c>
      <c r="F10" s="17">
        <v>5.4355686666666685</v>
      </c>
      <c r="G10" s="17">
        <v>4.036871043566741</v>
      </c>
      <c r="H10" s="17">
        <v>5.7365890833333344</v>
      </c>
    </row>
    <row r="11" spans="1:13" x14ac:dyDescent="0.4">
      <c r="A11" s="5">
        <v>2017.3076923076901</v>
      </c>
      <c r="B11" s="13" t="s">
        <v>85</v>
      </c>
      <c r="C11" s="11" t="s">
        <v>134</v>
      </c>
      <c r="D11" s="5" t="s">
        <v>135</v>
      </c>
      <c r="E11" s="17">
        <v>3.9776195437538004</v>
      </c>
      <c r="F11" s="17">
        <v>5.7905835166666657</v>
      </c>
      <c r="G11" s="17">
        <v>4.2756132820248025</v>
      </c>
      <c r="H11" s="17">
        <v>6.6783540249999991</v>
      </c>
    </row>
    <row r="12" spans="1:13" x14ac:dyDescent="0.4">
      <c r="A12" s="5">
        <v>2018</v>
      </c>
      <c r="B12" s="13" t="s">
        <v>80</v>
      </c>
      <c r="C12" s="11" t="s">
        <v>134</v>
      </c>
      <c r="D12" s="5" t="s">
        <v>135</v>
      </c>
      <c r="E12" s="17">
        <v>4.0395719626332518</v>
      </c>
      <c r="F12" s="17">
        <v>5.5598936000000005</v>
      </c>
      <c r="G12" s="17">
        <v>4.0909473029147323</v>
      </c>
      <c r="H12" s="17">
        <v>5.8502045000000003</v>
      </c>
      <c r="J12" s="17"/>
      <c r="K12" s="17"/>
      <c r="L12" s="17"/>
      <c r="M12" s="17"/>
    </row>
    <row r="13" spans="1:13" x14ac:dyDescent="0.4">
      <c r="A13" s="5">
        <v>2018</v>
      </c>
      <c r="B13" s="13" t="s">
        <v>85</v>
      </c>
      <c r="C13" s="11" t="s">
        <v>134</v>
      </c>
      <c r="D13" s="5" t="s">
        <v>135</v>
      </c>
      <c r="E13" s="17">
        <v>4.5083016670342486</v>
      </c>
      <c r="F13" s="17">
        <v>6.7710862833333332</v>
      </c>
      <c r="G13" s="17">
        <v>4.6068054651869588</v>
      </c>
      <c r="H13" s="17">
        <v>6.7888815166666667</v>
      </c>
      <c r="J13" s="17"/>
      <c r="K13" s="17"/>
      <c r="L13" s="17"/>
      <c r="M13" s="17"/>
    </row>
    <row r="14" spans="1:13" x14ac:dyDescent="0.4">
      <c r="A14" s="5">
        <v>2019</v>
      </c>
      <c r="B14" s="13" t="s">
        <v>80</v>
      </c>
      <c r="C14" s="11" t="s">
        <v>134</v>
      </c>
      <c r="D14" s="5" t="s">
        <v>135</v>
      </c>
      <c r="E14" s="17">
        <v>4.8115427868059513</v>
      </c>
      <c r="F14" s="17">
        <v>5.9665855499999996</v>
      </c>
      <c r="G14" s="17">
        <v>4.3065644706649371</v>
      </c>
      <c r="H14" s="17">
        <v>6.4295856000000002</v>
      </c>
      <c r="J14" s="17"/>
      <c r="K14" s="17"/>
      <c r="L14" s="17"/>
      <c r="M14" s="17"/>
    </row>
    <row r="15" spans="1:13" x14ac:dyDescent="0.4">
      <c r="A15" s="5">
        <v>2019</v>
      </c>
      <c r="B15" s="13" t="s">
        <v>85</v>
      </c>
      <c r="C15" s="11" t="s">
        <v>134</v>
      </c>
      <c r="D15" s="5" t="s">
        <v>135</v>
      </c>
      <c r="E15" s="17">
        <v>4.7773757824880807</v>
      </c>
      <c r="F15" s="17">
        <v>6.7310819333333338</v>
      </c>
      <c r="G15" s="17">
        <v>4.4420496688327518</v>
      </c>
      <c r="H15" s="17">
        <v>6.7927541500000004</v>
      </c>
      <c r="J15" s="17"/>
      <c r="K15" s="17"/>
      <c r="L15" s="17"/>
      <c r="M15" s="17"/>
    </row>
    <row r="16" spans="1:13" x14ac:dyDescent="0.4">
      <c r="A16" s="5">
        <v>2020</v>
      </c>
      <c r="B16" s="13" t="s">
        <v>80</v>
      </c>
      <c r="C16" s="11" t="s">
        <v>134</v>
      </c>
      <c r="D16" s="5" t="s">
        <v>135</v>
      </c>
      <c r="E16" s="17">
        <v>4.6048535078846795</v>
      </c>
      <c r="F16" s="17">
        <v>5.8492008000000002</v>
      </c>
      <c r="G16" s="17">
        <v>4.1636401070727791</v>
      </c>
      <c r="H16" s="17">
        <v>6.2776176000000001</v>
      </c>
      <c r="J16" s="17"/>
      <c r="K16" s="17"/>
      <c r="L16" s="17"/>
      <c r="M16" s="17"/>
    </row>
    <row r="17" spans="1:13" x14ac:dyDescent="0.4">
      <c r="A17" s="5">
        <v>2020</v>
      </c>
      <c r="B17" s="13" t="s">
        <v>85</v>
      </c>
      <c r="C17" s="11" t="s">
        <v>134</v>
      </c>
      <c r="D17" s="5" t="s">
        <v>135</v>
      </c>
      <c r="E17" s="17">
        <v>4.0853222470411534</v>
      </c>
      <c r="F17" s="17">
        <v>6.3377994166666678</v>
      </c>
      <c r="G17" s="17">
        <v>3.8596731164860176</v>
      </c>
      <c r="H17" s="17">
        <v>6.7536892499999999</v>
      </c>
      <c r="J17" s="17"/>
      <c r="K17" s="17"/>
      <c r="L17" s="17"/>
      <c r="M17" s="17"/>
    </row>
    <row r="18" spans="1:13" x14ac:dyDescent="0.4">
      <c r="A18" s="5">
        <v>2021</v>
      </c>
      <c r="B18" s="13" t="s">
        <v>80</v>
      </c>
      <c r="C18" s="11" t="s">
        <v>134</v>
      </c>
      <c r="D18" s="5" t="s">
        <v>135</v>
      </c>
      <c r="E18" s="17">
        <v>3.7692197553902997</v>
      </c>
      <c r="F18" s="17">
        <v>5.3843383333333339</v>
      </c>
      <c r="G18" s="17">
        <v>3.5391478539902073</v>
      </c>
      <c r="H18" s="17">
        <v>6.0009319166666666</v>
      </c>
      <c r="J18" s="17"/>
      <c r="K18" s="17"/>
      <c r="L18" s="17"/>
      <c r="M18" s="17"/>
    </row>
    <row r="19" spans="1:13" x14ac:dyDescent="0.4">
      <c r="A19" s="5">
        <v>2021</v>
      </c>
      <c r="B19" s="13" t="s">
        <v>85</v>
      </c>
      <c r="C19" s="11" t="s">
        <v>134</v>
      </c>
      <c r="D19" s="5" t="s">
        <v>135</v>
      </c>
      <c r="E19" s="17">
        <v>4.5961899729729261</v>
      </c>
      <c r="F19" s="17">
        <v>6.6677408999999992</v>
      </c>
      <c r="G19" s="17">
        <v>4.5200964747865724</v>
      </c>
      <c r="H19" s="17">
        <v>6.7103190666666661</v>
      </c>
      <c r="J19" s="17"/>
      <c r="K19" s="17"/>
      <c r="L19" s="17"/>
      <c r="M19" s="17"/>
    </row>
    <row r="20" spans="1:13" x14ac:dyDescent="0.4">
      <c r="A20" s="5">
        <v>2022</v>
      </c>
      <c r="B20" s="13" t="s">
        <v>80</v>
      </c>
      <c r="C20" s="11" t="s">
        <v>134</v>
      </c>
      <c r="D20" s="5" t="s">
        <v>135</v>
      </c>
      <c r="E20" s="17">
        <v>6.1298183218512428</v>
      </c>
      <c r="F20" s="17">
        <v>7.1332928333333321</v>
      </c>
      <c r="G20" s="17">
        <v>5.5549117740724281</v>
      </c>
      <c r="H20" s="17">
        <v>7.2343548333333327</v>
      </c>
      <c r="J20" s="17"/>
      <c r="K20" s="17"/>
      <c r="L20" s="17"/>
      <c r="M20" s="17"/>
    </row>
    <row r="21" spans="1:13" x14ac:dyDescent="0.4">
      <c r="A21" s="5">
        <v>2022</v>
      </c>
      <c r="B21" s="13" t="s">
        <v>85</v>
      </c>
      <c r="C21" s="11" t="s">
        <v>134</v>
      </c>
      <c r="D21" s="5" t="s">
        <v>135</v>
      </c>
      <c r="E21" s="17">
        <v>10.112270544169419</v>
      </c>
      <c r="F21" s="17">
        <v>13.325157466666667</v>
      </c>
      <c r="G21" s="17">
        <v>12.543571600955051</v>
      </c>
      <c r="H21" s="17">
        <v>11.763076183333334</v>
      </c>
      <c r="J21" s="17"/>
      <c r="K21" s="17"/>
      <c r="L21" s="17"/>
      <c r="M21" s="17"/>
    </row>
    <row r="22" spans="1:13" x14ac:dyDescent="0.4">
      <c r="A22" s="5">
        <v>2023</v>
      </c>
      <c r="B22" s="13" t="s">
        <v>80</v>
      </c>
      <c r="C22" s="11" t="s">
        <v>134</v>
      </c>
      <c r="D22" s="5" t="s">
        <v>135</v>
      </c>
      <c r="E22" s="17">
        <v>9.7707285330147968</v>
      </c>
      <c r="F22" s="17">
        <v>12.842434166666663</v>
      </c>
      <c r="G22" s="17">
        <v>13.678722446169028</v>
      </c>
      <c r="H22" s="17">
        <v>10.782384999999998</v>
      </c>
      <c r="J22" s="17"/>
      <c r="K22" s="17"/>
      <c r="L22" s="17"/>
      <c r="M22" s="17"/>
    </row>
    <row r="23" spans="1:13" x14ac:dyDescent="0.4">
      <c r="A23" s="5">
        <v>2023</v>
      </c>
      <c r="B23" s="13" t="s">
        <v>85</v>
      </c>
      <c r="C23" s="11" t="s">
        <v>134</v>
      </c>
      <c r="D23" s="5" t="s">
        <v>135</v>
      </c>
      <c r="E23" s="17">
        <v>10.961471075661937</v>
      </c>
      <c r="F23" s="17">
        <v>14.1391341</v>
      </c>
      <c r="G23" s="17">
        <v>7.6992604040389576</v>
      </c>
      <c r="H23" s="17">
        <v>10.530979</v>
      </c>
      <c r="J23" s="17"/>
      <c r="K23" s="17"/>
      <c r="L23" s="17"/>
      <c r="M23" s="17"/>
    </row>
    <row r="24" spans="1:13" x14ac:dyDescent="0.4">
      <c r="A24" s="5">
        <v>2024</v>
      </c>
      <c r="B24" s="13" t="s">
        <v>80</v>
      </c>
      <c r="C24" s="11" t="s">
        <v>134</v>
      </c>
      <c r="D24" s="5" t="s">
        <v>135</v>
      </c>
      <c r="E24" s="17">
        <v>10.982813503294729</v>
      </c>
      <c r="F24" s="17">
        <v>10.861288133333332</v>
      </c>
      <c r="G24" s="17">
        <v>7.3156564866838245</v>
      </c>
      <c r="H24" s="17">
        <v>10.186196266666666</v>
      </c>
      <c r="J24" s="17"/>
      <c r="K24" s="17"/>
      <c r="L24" s="17"/>
      <c r="M24" s="17"/>
    </row>
    <row r="25" spans="1:13" x14ac:dyDescent="0.4">
      <c r="A25" s="5">
        <v>2024</v>
      </c>
      <c r="B25" s="13" t="s">
        <v>85</v>
      </c>
      <c r="C25" s="11" t="s">
        <v>134</v>
      </c>
      <c r="D25" s="5" t="s">
        <v>135</v>
      </c>
      <c r="E25" s="17">
        <v>9.8788543313263499</v>
      </c>
      <c r="F25" s="17">
        <v>11.296435899999997</v>
      </c>
      <c r="G25" s="17">
        <v>6.8048789047882714</v>
      </c>
      <c r="H25" s="17">
        <v>11.011299433333333</v>
      </c>
      <c r="J25" s="17"/>
      <c r="K25" s="17"/>
      <c r="L25" s="17"/>
      <c r="M25" s="17"/>
    </row>
    <row r="26" spans="1:13" x14ac:dyDescent="0.4">
      <c r="A26" s="5">
        <v>2025</v>
      </c>
      <c r="B26" s="13" t="s">
        <v>80</v>
      </c>
      <c r="C26" s="11" t="s">
        <v>134</v>
      </c>
      <c r="D26" s="5" t="s">
        <v>135</v>
      </c>
      <c r="E26" s="17">
        <v>9.1003821902501851</v>
      </c>
      <c r="F26" s="17">
        <v>10.259457599999999</v>
      </c>
      <c r="G26" s="17">
        <v>6.9516438680587465</v>
      </c>
      <c r="H26" s="17">
        <v>10.276303999999998</v>
      </c>
      <c r="J26" s="17"/>
      <c r="K26" s="17"/>
      <c r="L26" s="17"/>
      <c r="M26" s="17"/>
    </row>
    <row r="27" spans="1:13" x14ac:dyDescent="0.4">
      <c r="B27" s="13"/>
      <c r="C27" s="11"/>
    </row>
    <row r="28" spans="1:13" x14ac:dyDescent="0.4">
      <c r="A28" s="5" t="s">
        <v>306</v>
      </c>
    </row>
    <row r="30" spans="1:13" x14ac:dyDescent="0.4">
      <c r="A30" s="10" t="s">
        <v>0</v>
      </c>
    </row>
  </sheetData>
  <phoneticPr fontId="6" type="noConversion"/>
  <hyperlinks>
    <hyperlink ref="A30" location="Contents!A1" display="Contents" xr:uid="{64262808-360B-4F18-8215-05F0B03FA725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C421-420D-4C01-8E68-E6DAF977F56A}">
  <dimension ref="A1:M24"/>
  <sheetViews>
    <sheetView workbookViewId="0">
      <selection activeCell="J13" sqref="J13"/>
    </sheetView>
  </sheetViews>
  <sheetFormatPr defaultRowHeight="15" x14ac:dyDescent="0.4"/>
  <cols>
    <col min="1" max="1" width="7" style="5" bestFit="1" customWidth="1"/>
    <col min="2" max="2" width="10.1796875" style="5" bestFit="1" customWidth="1"/>
    <col min="3" max="3" width="9.1796875" style="5"/>
    <col min="4" max="4" width="17.81640625" style="5" bestFit="1" customWidth="1"/>
    <col min="5" max="5" width="27.7265625" style="5" bestFit="1" customWidth="1"/>
    <col min="6" max="6" width="15.1796875" style="5" bestFit="1" customWidth="1"/>
    <col min="7" max="7" width="30.26953125" style="5" bestFit="1" customWidth="1"/>
    <col min="8" max="13" width="9.1796875" style="5"/>
  </cols>
  <sheetData>
    <row r="1" spans="1:9" x14ac:dyDescent="0.4">
      <c r="A1" s="5" t="s">
        <v>295</v>
      </c>
    </row>
    <row r="3" spans="1:9" x14ac:dyDescent="0.4">
      <c r="A3" s="5" t="str">
        <f>[1]Eurostat!A1</f>
        <v>Year</v>
      </c>
      <c r="B3" s="5" t="str">
        <f>[1]Eurostat!B1</f>
        <v>Semester</v>
      </c>
      <c r="C3" s="5" t="str">
        <f>[1]Eurostat!C1</f>
        <v xml:space="preserve">Band </v>
      </c>
      <c r="D3" s="5" t="str">
        <f>[1]Eurostat!D1</f>
        <v>Size of consumer</v>
      </c>
      <c r="E3" s="5" t="str">
        <f>[1]Eurostat!E1</f>
        <v>Annual consumption (kWh)</v>
      </c>
      <c r="F3" s="5" t="str">
        <f>[1]Eurostat!G1</f>
        <v>Country</v>
      </c>
      <c r="G3" s="5" t="str">
        <f>[1]Eurostat!$M$1</f>
        <v>Unit price inc all taxes (p/kWh)</v>
      </c>
    </row>
    <row r="4" spans="1:9" x14ac:dyDescent="0.4">
      <c r="A4" s="5">
        <v>2025</v>
      </c>
      <c r="B4" s="5" t="s">
        <v>80</v>
      </c>
      <c r="C4" s="5" t="s">
        <v>137</v>
      </c>
      <c r="D4" s="5" t="s">
        <v>138</v>
      </c>
      <c r="E4" s="5" t="s">
        <v>139</v>
      </c>
      <c r="F4" s="5" t="s">
        <v>94</v>
      </c>
      <c r="G4" s="13">
        <v>4.2452927999999996</v>
      </c>
      <c r="I4" s="17"/>
    </row>
    <row r="5" spans="1:9" x14ac:dyDescent="0.4">
      <c r="A5" s="5">
        <v>2025</v>
      </c>
      <c r="B5" s="5" t="s">
        <v>80</v>
      </c>
      <c r="C5" s="5" t="s">
        <v>137</v>
      </c>
      <c r="D5" s="5" t="s">
        <v>138</v>
      </c>
      <c r="E5" s="5" t="s">
        <v>139</v>
      </c>
      <c r="F5" s="5" t="s">
        <v>91</v>
      </c>
      <c r="G5" s="13">
        <v>6.3089767999999991</v>
      </c>
      <c r="I5" s="17"/>
    </row>
    <row r="6" spans="1:9" x14ac:dyDescent="0.4">
      <c r="A6" s="5">
        <v>2025</v>
      </c>
      <c r="B6" s="5" t="s">
        <v>80</v>
      </c>
      <c r="C6" s="5" t="s">
        <v>137</v>
      </c>
      <c r="D6" s="5" t="s">
        <v>138</v>
      </c>
      <c r="E6" s="5" t="s">
        <v>139</v>
      </c>
      <c r="F6" s="5" t="s">
        <v>93</v>
      </c>
      <c r="G6" s="13">
        <v>6.6964439999999996</v>
      </c>
      <c r="I6" s="17"/>
    </row>
    <row r="7" spans="1:9" x14ac:dyDescent="0.4">
      <c r="A7" s="5">
        <v>2025</v>
      </c>
      <c r="B7" s="5" t="s">
        <v>80</v>
      </c>
      <c r="C7" s="5" t="s">
        <v>137</v>
      </c>
      <c r="D7" s="5" t="s">
        <v>138</v>
      </c>
      <c r="E7" s="5" t="s">
        <v>139</v>
      </c>
      <c r="F7" s="5" t="s">
        <v>92</v>
      </c>
      <c r="G7" s="13">
        <v>7.7746135999999995</v>
      </c>
      <c r="I7" s="17"/>
    </row>
    <row r="8" spans="1:9" x14ac:dyDescent="0.4">
      <c r="A8" s="5">
        <v>2025</v>
      </c>
      <c r="B8" s="5" t="s">
        <v>80</v>
      </c>
      <c r="C8" s="5" t="s">
        <v>137</v>
      </c>
      <c r="D8" s="5" t="s">
        <v>138</v>
      </c>
      <c r="E8" s="5" t="s">
        <v>139</v>
      </c>
      <c r="F8" s="5" t="s">
        <v>99</v>
      </c>
      <c r="G8" s="13">
        <v>8.0525792000000003</v>
      </c>
      <c r="I8" s="17"/>
    </row>
    <row r="9" spans="1:9" x14ac:dyDescent="0.4">
      <c r="A9" s="5">
        <v>2025</v>
      </c>
      <c r="B9" s="5" t="s">
        <v>80</v>
      </c>
      <c r="C9" s="5" t="s">
        <v>137</v>
      </c>
      <c r="D9" s="5" t="s">
        <v>138</v>
      </c>
      <c r="E9" s="5" t="s">
        <v>139</v>
      </c>
      <c r="F9" s="5" t="s">
        <v>97</v>
      </c>
      <c r="G9" s="13">
        <v>8.0778487999999999</v>
      </c>
      <c r="I9" s="17"/>
    </row>
    <row r="10" spans="1:9" x14ac:dyDescent="0.4">
      <c r="A10" s="5">
        <v>2025</v>
      </c>
      <c r="B10" s="5" t="s">
        <v>80</v>
      </c>
      <c r="C10" s="5" t="s">
        <v>137</v>
      </c>
      <c r="D10" s="5" t="s">
        <v>138</v>
      </c>
      <c r="E10" s="5" t="s">
        <v>139</v>
      </c>
      <c r="F10" s="5" t="s">
        <v>90</v>
      </c>
      <c r="G10" s="13">
        <v>8.1199648</v>
      </c>
      <c r="I10" s="17"/>
    </row>
    <row r="11" spans="1:9" x14ac:dyDescent="0.4">
      <c r="A11" s="5">
        <v>2025</v>
      </c>
      <c r="B11" s="5" t="s">
        <v>80</v>
      </c>
      <c r="C11" s="5" t="s">
        <v>137</v>
      </c>
      <c r="D11" s="5" t="s">
        <v>138</v>
      </c>
      <c r="E11" s="5" t="s">
        <v>139</v>
      </c>
      <c r="F11" s="5" t="s">
        <v>249</v>
      </c>
      <c r="G11" s="13">
        <v>8.1999852000000004</v>
      </c>
      <c r="I11" s="17"/>
    </row>
    <row r="12" spans="1:9" x14ac:dyDescent="0.4">
      <c r="A12" s="5">
        <v>2025</v>
      </c>
      <c r="B12" s="5" t="s">
        <v>80</v>
      </c>
      <c r="C12" s="5" t="s">
        <v>137</v>
      </c>
      <c r="D12" s="5" t="s">
        <v>138</v>
      </c>
      <c r="E12" s="5" t="s">
        <v>139</v>
      </c>
      <c r="F12" s="5" t="s">
        <v>86</v>
      </c>
      <c r="G12" s="13">
        <v>8.2800055999999991</v>
      </c>
      <c r="I12" s="17"/>
    </row>
    <row r="13" spans="1:9" x14ac:dyDescent="0.4">
      <c r="A13" s="5">
        <v>2025</v>
      </c>
      <c r="B13" s="5" t="s">
        <v>80</v>
      </c>
      <c r="C13" s="5" t="s">
        <v>137</v>
      </c>
      <c r="D13" s="5" t="s">
        <v>138</v>
      </c>
      <c r="E13" s="5" t="s">
        <v>139</v>
      </c>
      <c r="F13" s="5" t="s">
        <v>103</v>
      </c>
      <c r="G13" s="13">
        <v>8.4113513865345055</v>
      </c>
      <c r="I13" s="17"/>
    </row>
    <row r="14" spans="1:9" x14ac:dyDescent="0.4">
      <c r="A14" s="5">
        <v>2025</v>
      </c>
      <c r="B14" s="5" t="s">
        <v>80</v>
      </c>
      <c r="C14" s="5" t="s">
        <v>137</v>
      </c>
      <c r="D14" s="5" t="s">
        <v>138</v>
      </c>
      <c r="E14" s="5" t="s">
        <v>139</v>
      </c>
      <c r="F14" s="5" t="s">
        <v>100</v>
      </c>
      <c r="G14" s="13">
        <v>8.4231999999999996</v>
      </c>
      <c r="I14" s="17"/>
    </row>
    <row r="15" spans="1:9" x14ac:dyDescent="0.4">
      <c r="A15" s="5">
        <v>2025</v>
      </c>
      <c r="B15" s="5" t="s">
        <v>80</v>
      </c>
      <c r="C15" s="5" t="s">
        <v>137</v>
      </c>
      <c r="D15" s="5" t="s">
        <v>138</v>
      </c>
      <c r="E15" s="5" t="s">
        <v>139</v>
      </c>
      <c r="F15" s="5" t="s">
        <v>96</v>
      </c>
      <c r="G15" s="13">
        <v>8.4653160000000014</v>
      </c>
      <c r="I15" s="17"/>
    </row>
    <row r="16" spans="1:9" x14ac:dyDescent="0.4">
      <c r="A16" s="5">
        <v>2025</v>
      </c>
      <c r="B16" s="5" t="s">
        <v>80</v>
      </c>
      <c r="C16" s="5" t="s">
        <v>137</v>
      </c>
      <c r="D16" s="5" t="s">
        <v>138</v>
      </c>
      <c r="E16" s="5" t="s">
        <v>139</v>
      </c>
      <c r="F16" s="5" t="s">
        <v>84</v>
      </c>
      <c r="G16" s="13">
        <v>8.5763954634306945</v>
      </c>
      <c r="I16" s="17"/>
    </row>
    <row r="17" spans="1:9" x14ac:dyDescent="0.4">
      <c r="A17" s="5">
        <v>2025</v>
      </c>
      <c r="B17" s="5" t="s">
        <v>80</v>
      </c>
      <c r="C17" s="5" t="s">
        <v>137</v>
      </c>
      <c r="D17" s="5" t="s">
        <v>138</v>
      </c>
      <c r="E17" s="5" t="s">
        <v>139</v>
      </c>
      <c r="F17" s="5" t="s">
        <v>95</v>
      </c>
      <c r="G17" s="13">
        <v>8.6169335999999994</v>
      </c>
      <c r="I17" s="17"/>
    </row>
    <row r="18" spans="1:9" x14ac:dyDescent="0.4">
      <c r="A18" s="5">
        <v>2025</v>
      </c>
      <c r="B18" s="5" t="s">
        <v>80</v>
      </c>
      <c r="C18" s="5" t="s">
        <v>137</v>
      </c>
      <c r="D18" s="5" t="s">
        <v>138</v>
      </c>
      <c r="E18" s="5" t="s">
        <v>139</v>
      </c>
      <c r="F18" s="5" t="s">
        <v>101</v>
      </c>
      <c r="G18" s="13">
        <v>8.7348583999999985</v>
      </c>
      <c r="I18" s="17"/>
    </row>
    <row r="19" spans="1:9" x14ac:dyDescent="0.4">
      <c r="A19" s="5">
        <v>2025</v>
      </c>
      <c r="B19" s="5" t="s">
        <v>80</v>
      </c>
      <c r="C19" s="5" t="s">
        <v>137</v>
      </c>
      <c r="D19" s="5" t="s">
        <v>138</v>
      </c>
      <c r="E19" s="5" t="s">
        <v>139</v>
      </c>
      <c r="F19" s="5" t="s">
        <v>98</v>
      </c>
      <c r="G19" s="13">
        <v>10.5121536</v>
      </c>
      <c r="I19" s="17"/>
    </row>
    <row r="20" spans="1:9" x14ac:dyDescent="0.4">
      <c r="A20" s="5">
        <v>2025</v>
      </c>
      <c r="B20" s="5" t="s">
        <v>80</v>
      </c>
      <c r="C20" s="5" t="s">
        <v>137</v>
      </c>
      <c r="D20" s="5" t="s">
        <v>138</v>
      </c>
      <c r="E20" s="5" t="s">
        <v>139</v>
      </c>
      <c r="F20" s="5" t="s">
        <v>102</v>
      </c>
      <c r="G20" s="13">
        <v>12.752724800000001</v>
      </c>
      <c r="I20" s="17"/>
    </row>
    <row r="22" spans="1:9" x14ac:dyDescent="0.4">
      <c r="A22" s="5" t="s">
        <v>68</v>
      </c>
    </row>
    <row r="24" spans="1:9" x14ac:dyDescent="0.4">
      <c r="A24" s="10" t="s">
        <v>0</v>
      </c>
    </row>
  </sheetData>
  <hyperlinks>
    <hyperlink ref="A24" location="Contents!A1" display="Contents" xr:uid="{03D62705-AA22-453B-B1C1-57522DEB331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6A81-1152-4335-AC44-2C1DC86E0BD1}">
  <dimension ref="A1:E18"/>
  <sheetViews>
    <sheetView workbookViewId="0">
      <selection activeCell="E16" sqref="E16"/>
    </sheetView>
  </sheetViews>
  <sheetFormatPr defaultRowHeight="15" x14ac:dyDescent="0.4"/>
  <cols>
    <col min="1" max="1" width="24.81640625" style="5" bestFit="1" customWidth="1"/>
    <col min="2" max="2" width="13.1796875" style="5" bestFit="1" customWidth="1"/>
    <col min="3" max="5" width="8.7265625" style="5"/>
  </cols>
  <sheetData>
    <row r="1" spans="1:2" x14ac:dyDescent="0.4">
      <c r="A1" s="5" t="s">
        <v>178</v>
      </c>
    </row>
    <row r="3" spans="1:2" x14ac:dyDescent="0.4">
      <c r="B3" s="5" t="s">
        <v>196</v>
      </c>
    </row>
    <row r="4" spans="1:2" x14ac:dyDescent="0.4">
      <c r="A4" s="5" t="s">
        <v>192</v>
      </c>
      <c r="B4" s="6">
        <v>0.39731476880234273</v>
      </c>
    </row>
    <row r="5" spans="1:2" x14ac:dyDescent="0.4">
      <c r="A5" s="5" t="s">
        <v>120</v>
      </c>
      <c r="B5" s="6">
        <v>0.22563025690228289</v>
      </c>
    </row>
    <row r="6" spans="1:2" x14ac:dyDescent="0.4">
      <c r="A6" s="5" t="s">
        <v>116</v>
      </c>
      <c r="B6" s="6">
        <v>0.16006125097424176</v>
      </c>
    </row>
    <row r="7" spans="1:2" x14ac:dyDescent="0.4">
      <c r="A7" s="5" t="s">
        <v>119</v>
      </c>
      <c r="B7" s="6">
        <v>9.6671692602601486E-2</v>
      </c>
    </row>
    <row r="8" spans="1:2" x14ac:dyDescent="0.4">
      <c r="A8" s="5" t="s">
        <v>193</v>
      </c>
      <c r="B8" s="6">
        <v>5.0526802798531639E-2</v>
      </c>
    </row>
    <row r="9" spans="1:2" x14ac:dyDescent="0.4">
      <c r="A9" s="5" t="s">
        <v>194</v>
      </c>
      <c r="B9" s="6">
        <v>3.8298787849141175E-2</v>
      </c>
    </row>
    <row r="10" spans="1:2" x14ac:dyDescent="0.4">
      <c r="A10" s="5" t="s">
        <v>195</v>
      </c>
      <c r="B10" s="6">
        <v>1.0763003666024687E-2</v>
      </c>
    </row>
    <row r="11" spans="1:2" x14ac:dyDescent="0.4">
      <c r="A11" s="5" t="s">
        <v>197</v>
      </c>
      <c r="B11" s="6">
        <v>1.0532356526093861E-2</v>
      </c>
    </row>
    <row r="12" spans="1:2" x14ac:dyDescent="0.4">
      <c r="A12" s="5" t="s">
        <v>121</v>
      </c>
      <c r="B12" s="7">
        <v>1.0201079878739772E-2</v>
      </c>
    </row>
    <row r="13" spans="1:2" x14ac:dyDescent="0.4">
      <c r="B13" s="7"/>
    </row>
    <row r="14" spans="1:2" x14ac:dyDescent="0.4">
      <c r="A14" s="5" t="s">
        <v>71</v>
      </c>
      <c r="B14" s="12">
        <v>1658.072430964</v>
      </c>
    </row>
    <row r="15" spans="1:2" x14ac:dyDescent="0.4">
      <c r="B15" s="7"/>
    </row>
    <row r="16" spans="1:2" x14ac:dyDescent="0.4">
      <c r="A16" s="5" t="s">
        <v>1</v>
      </c>
    </row>
    <row r="18" spans="1:1" x14ac:dyDescent="0.4">
      <c r="A18" s="10" t="s">
        <v>0</v>
      </c>
    </row>
  </sheetData>
  <hyperlinks>
    <hyperlink ref="A18" location="Contents!A1" display="Contents" xr:uid="{5CFBE59F-D217-4A57-AE93-7B61FB04767A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32EC-39CC-41DA-85DA-62B39B4C4C26}">
  <dimension ref="A1:I24"/>
  <sheetViews>
    <sheetView workbookViewId="0">
      <selection activeCell="K15" sqref="K15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2.1796875" style="5" bestFit="1" customWidth="1"/>
    <col min="4" max="4" width="22.7265625" style="5" bestFit="1" customWidth="1"/>
    <col min="5" max="5" width="27.7265625" style="5" bestFit="1" customWidth="1"/>
    <col min="6" max="6" width="13.7265625" style="5" bestFit="1" customWidth="1"/>
    <col min="7" max="7" width="30.26953125" style="5" bestFit="1" customWidth="1"/>
    <col min="8" max="9" width="9.1796875" style="5"/>
  </cols>
  <sheetData>
    <row r="1" spans="1:9" x14ac:dyDescent="0.4">
      <c r="A1" s="5" t="s">
        <v>296</v>
      </c>
    </row>
    <row r="3" spans="1:9" x14ac:dyDescent="0.4">
      <c r="A3" s="5" t="str">
        <f>[1]Eurostat!A1</f>
        <v>Year</v>
      </c>
      <c r="B3" s="5" t="str">
        <f>[1]Eurostat!B1</f>
        <v>Semester</v>
      </c>
      <c r="C3" s="5" t="str">
        <f>[1]Eurostat!C1</f>
        <v xml:space="preserve">Band </v>
      </c>
      <c r="D3" s="5" t="str">
        <f>[1]Eurostat!D1</f>
        <v>Size of consumer</v>
      </c>
      <c r="E3" s="5" t="str">
        <f>[1]Eurostat!E1</f>
        <v>Annual consumption (kWh)</v>
      </c>
      <c r="F3" s="5" t="str">
        <f>[1]Eurostat!G1</f>
        <v>Country</v>
      </c>
      <c r="G3" s="5" t="str">
        <f>[1]Eurostat!$M$1</f>
        <v>Unit price inc all taxes (p/kWh)</v>
      </c>
    </row>
    <row r="4" spans="1:9" x14ac:dyDescent="0.4">
      <c r="A4" s="5">
        <v>2025</v>
      </c>
      <c r="B4" s="5" t="s">
        <v>80</v>
      </c>
      <c r="C4" s="5" t="s">
        <v>303</v>
      </c>
      <c r="D4" s="5" t="s">
        <v>305</v>
      </c>
      <c r="E4" s="5" t="s">
        <v>304</v>
      </c>
      <c r="F4" s="5" t="s">
        <v>94</v>
      </c>
      <c r="G4" s="13">
        <v>4.8096472000000006</v>
      </c>
      <c r="I4" s="17"/>
    </row>
    <row r="5" spans="1:9" x14ac:dyDescent="0.4">
      <c r="A5" s="5">
        <v>2025</v>
      </c>
      <c r="B5" s="5" t="s">
        <v>80</v>
      </c>
      <c r="C5" s="5" t="s">
        <v>303</v>
      </c>
      <c r="D5" s="5" t="s">
        <v>305</v>
      </c>
      <c r="E5" s="5" t="s">
        <v>304</v>
      </c>
      <c r="F5" s="5" t="s">
        <v>93</v>
      </c>
      <c r="G5" s="13">
        <v>4.9781111999999998</v>
      </c>
      <c r="I5" s="17"/>
    </row>
    <row r="6" spans="1:9" x14ac:dyDescent="0.4">
      <c r="A6" s="5">
        <v>2025</v>
      </c>
      <c r="B6" s="5" t="s">
        <v>80</v>
      </c>
      <c r="C6" s="5" t="s">
        <v>303</v>
      </c>
      <c r="D6" s="5" t="s">
        <v>305</v>
      </c>
      <c r="E6" s="5" t="s">
        <v>304</v>
      </c>
      <c r="F6" s="5" t="s">
        <v>91</v>
      </c>
      <c r="G6" s="13">
        <v>5.0286504000000001</v>
      </c>
      <c r="I6" s="17"/>
    </row>
    <row r="7" spans="1:9" x14ac:dyDescent="0.4">
      <c r="A7" s="5">
        <v>2025</v>
      </c>
      <c r="B7" s="5" t="s">
        <v>80</v>
      </c>
      <c r="C7" s="5" t="s">
        <v>303</v>
      </c>
      <c r="D7" s="5" t="s">
        <v>305</v>
      </c>
      <c r="E7" s="5" t="s">
        <v>304</v>
      </c>
      <c r="F7" s="5" t="s">
        <v>103</v>
      </c>
      <c r="G7" s="13">
        <v>5.1813591955138776</v>
      </c>
      <c r="I7" s="17"/>
    </row>
    <row r="8" spans="1:9" x14ac:dyDescent="0.4">
      <c r="A8" s="5">
        <v>2025</v>
      </c>
      <c r="B8" s="5" t="s">
        <v>80</v>
      </c>
      <c r="C8" s="5" t="s">
        <v>303</v>
      </c>
      <c r="D8" s="5" t="s">
        <v>305</v>
      </c>
      <c r="E8" s="5" t="s">
        <v>304</v>
      </c>
      <c r="F8" s="5" t="s">
        <v>100</v>
      </c>
      <c r="G8" s="13">
        <v>5.6182743999999998</v>
      </c>
      <c r="I8" s="17"/>
    </row>
    <row r="9" spans="1:9" x14ac:dyDescent="0.4">
      <c r="A9" s="5">
        <v>2025</v>
      </c>
      <c r="B9" s="5" t="s">
        <v>80</v>
      </c>
      <c r="C9" s="5" t="s">
        <v>303</v>
      </c>
      <c r="D9" s="5" t="s">
        <v>305</v>
      </c>
      <c r="E9" s="5" t="s">
        <v>304</v>
      </c>
      <c r="F9" s="5" t="s">
        <v>96</v>
      </c>
      <c r="G9" s="13">
        <v>6.1615707999999998</v>
      </c>
      <c r="I9" s="17"/>
    </row>
    <row r="10" spans="1:9" x14ac:dyDescent="0.4">
      <c r="A10" s="5">
        <v>2025</v>
      </c>
      <c r="B10" s="5" t="s">
        <v>80</v>
      </c>
      <c r="C10" s="5" t="s">
        <v>303</v>
      </c>
      <c r="D10" s="5" t="s">
        <v>305</v>
      </c>
      <c r="E10" s="5" t="s">
        <v>304</v>
      </c>
      <c r="F10" s="5" t="s">
        <v>249</v>
      </c>
      <c r="G10" s="13">
        <v>6.3216115999999998</v>
      </c>
      <c r="I10" s="17"/>
    </row>
    <row r="11" spans="1:9" x14ac:dyDescent="0.4">
      <c r="A11" s="5">
        <v>2025</v>
      </c>
      <c r="B11" s="5" t="s">
        <v>80</v>
      </c>
      <c r="C11" s="5" t="s">
        <v>303</v>
      </c>
      <c r="D11" s="5" t="s">
        <v>305</v>
      </c>
      <c r="E11" s="5" t="s">
        <v>304</v>
      </c>
      <c r="F11" s="5" t="s">
        <v>99</v>
      </c>
      <c r="G11" s="13">
        <v>6.3300348</v>
      </c>
      <c r="I11" s="17"/>
    </row>
    <row r="12" spans="1:9" x14ac:dyDescent="0.4">
      <c r="A12" s="5">
        <v>2025</v>
      </c>
      <c r="B12" s="5" t="s">
        <v>80</v>
      </c>
      <c r="C12" s="5" t="s">
        <v>303</v>
      </c>
      <c r="D12" s="5" t="s">
        <v>305</v>
      </c>
      <c r="E12" s="5" t="s">
        <v>304</v>
      </c>
      <c r="F12" s="5" t="s">
        <v>97</v>
      </c>
      <c r="G12" s="13">
        <v>6.3763623999999997</v>
      </c>
      <c r="I12" s="17"/>
    </row>
    <row r="13" spans="1:9" x14ac:dyDescent="0.4">
      <c r="A13" s="5">
        <v>2025</v>
      </c>
      <c r="B13" s="5" t="s">
        <v>80</v>
      </c>
      <c r="C13" s="5" t="s">
        <v>303</v>
      </c>
      <c r="D13" s="5" t="s">
        <v>305</v>
      </c>
      <c r="E13" s="5" t="s">
        <v>304</v>
      </c>
      <c r="F13" s="5" t="s">
        <v>86</v>
      </c>
      <c r="G13" s="13">
        <v>6.4437479999999994</v>
      </c>
      <c r="I13" s="17"/>
    </row>
    <row r="14" spans="1:9" x14ac:dyDescent="0.4">
      <c r="A14" s="5">
        <v>2025</v>
      </c>
      <c r="B14" s="5" t="s">
        <v>80</v>
      </c>
      <c r="C14" s="5" t="s">
        <v>303</v>
      </c>
      <c r="D14" s="5" t="s">
        <v>305</v>
      </c>
      <c r="E14" s="5" t="s">
        <v>304</v>
      </c>
      <c r="F14" s="5" t="s">
        <v>95</v>
      </c>
      <c r="G14" s="13">
        <v>6.4690175999999999</v>
      </c>
      <c r="I14" s="17"/>
    </row>
    <row r="15" spans="1:9" x14ac:dyDescent="0.4">
      <c r="A15" s="5">
        <v>2025</v>
      </c>
      <c r="B15" s="5" t="s">
        <v>80</v>
      </c>
      <c r="C15" s="5" t="s">
        <v>303</v>
      </c>
      <c r="D15" s="5" t="s">
        <v>305</v>
      </c>
      <c r="E15" s="5" t="s">
        <v>304</v>
      </c>
      <c r="F15" s="5" t="s">
        <v>92</v>
      </c>
      <c r="G15" s="13">
        <v>6.4984988000000001</v>
      </c>
      <c r="I15" s="17"/>
    </row>
    <row r="16" spans="1:9" x14ac:dyDescent="0.4">
      <c r="A16" s="5">
        <v>2025</v>
      </c>
      <c r="B16" s="5" t="s">
        <v>80</v>
      </c>
      <c r="C16" s="5" t="s">
        <v>303</v>
      </c>
      <c r="D16" s="5" t="s">
        <v>305</v>
      </c>
      <c r="E16" s="5" t="s">
        <v>304</v>
      </c>
      <c r="F16" s="5" t="s">
        <v>90</v>
      </c>
      <c r="G16" s="13">
        <v>6.6627512000000007</v>
      </c>
      <c r="I16" s="17"/>
    </row>
    <row r="17" spans="1:9" x14ac:dyDescent="0.4">
      <c r="A17" s="5">
        <v>2025</v>
      </c>
      <c r="B17" s="5" t="s">
        <v>80</v>
      </c>
      <c r="C17" s="5" t="s">
        <v>303</v>
      </c>
      <c r="D17" s="5" t="s">
        <v>305</v>
      </c>
      <c r="E17" s="5" t="s">
        <v>304</v>
      </c>
      <c r="F17" s="5" t="s">
        <v>84</v>
      </c>
      <c r="G17" s="13">
        <v>7.3699881882442027</v>
      </c>
      <c r="I17" s="17"/>
    </row>
    <row r="18" spans="1:9" x14ac:dyDescent="0.4">
      <c r="A18" s="5">
        <v>2025</v>
      </c>
      <c r="B18" s="5" t="s">
        <v>80</v>
      </c>
      <c r="C18" s="5" t="s">
        <v>303</v>
      </c>
      <c r="D18" s="5" t="s">
        <v>305</v>
      </c>
      <c r="E18" s="5" t="s">
        <v>304</v>
      </c>
      <c r="F18" s="5" t="s">
        <v>101</v>
      </c>
      <c r="G18" s="13">
        <v>8.5495479999999979</v>
      </c>
      <c r="I18" s="17"/>
    </row>
    <row r="19" spans="1:9" x14ac:dyDescent="0.4">
      <c r="A19" s="5">
        <v>2025</v>
      </c>
      <c r="B19" s="5" t="s">
        <v>80</v>
      </c>
      <c r="C19" s="5" t="s">
        <v>303</v>
      </c>
      <c r="D19" s="5" t="s">
        <v>305</v>
      </c>
      <c r="E19" s="5" t="s">
        <v>304</v>
      </c>
      <c r="F19" s="5" t="s">
        <v>98</v>
      </c>
      <c r="G19" s="13">
        <v>8.6169335999999994</v>
      </c>
      <c r="I19" s="17"/>
    </row>
    <row r="20" spans="1:9" x14ac:dyDescent="0.4">
      <c r="A20" s="5">
        <v>2025</v>
      </c>
      <c r="B20" s="5" t="s">
        <v>80</v>
      </c>
      <c r="C20" s="5" t="s">
        <v>303</v>
      </c>
      <c r="D20" s="5" t="s">
        <v>305</v>
      </c>
      <c r="E20" s="5" t="s">
        <v>304</v>
      </c>
      <c r="F20" s="5" t="s">
        <v>102</v>
      </c>
      <c r="G20" s="13">
        <v>9.7077379999999991</v>
      </c>
      <c r="I20" s="17"/>
    </row>
    <row r="22" spans="1:9" x14ac:dyDescent="0.4">
      <c r="A22" s="5" t="s">
        <v>68</v>
      </c>
    </row>
    <row r="24" spans="1:9" x14ac:dyDescent="0.4">
      <c r="A24" s="10" t="s">
        <v>0</v>
      </c>
    </row>
  </sheetData>
  <hyperlinks>
    <hyperlink ref="A24" location="Contents!A1" display="Contents" xr:uid="{86570CA8-A4EB-4B22-AB15-DBA38D27B3AD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F016-B169-483F-A567-D34B0AE6F001}">
  <dimension ref="A1:K23"/>
  <sheetViews>
    <sheetView workbookViewId="0">
      <selection activeCell="E22" sqref="E2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2.453125" style="5" bestFit="1" customWidth="1"/>
    <col min="4" max="4" width="18.26953125" style="5" bestFit="1" customWidth="1"/>
    <col min="5" max="5" width="27.7265625" style="5" bestFit="1" customWidth="1"/>
    <col min="6" max="6" width="14.1796875" style="5" bestFit="1" customWidth="1"/>
    <col min="7" max="7" width="30.26953125" style="5" bestFit="1" customWidth="1"/>
    <col min="8" max="8" width="10.26953125" style="5" bestFit="1" customWidth="1"/>
    <col min="9" max="9" width="13.7265625" bestFit="1" customWidth="1"/>
  </cols>
  <sheetData>
    <row r="1" spans="1:11" x14ac:dyDescent="0.4">
      <c r="A1" s="5" t="s">
        <v>302</v>
      </c>
      <c r="K1" s="2"/>
    </row>
    <row r="2" spans="1:11" x14ac:dyDescent="0.4">
      <c r="F2" s="11"/>
    </row>
    <row r="3" spans="1:11" x14ac:dyDescent="0.4">
      <c r="A3" s="5" t="str">
        <f>[1]Eurostat!A1</f>
        <v>Year</v>
      </c>
      <c r="B3" s="5" t="str">
        <f>[1]Eurostat!B1</f>
        <v>Semester</v>
      </c>
      <c r="C3" s="5" t="str">
        <f>[1]Eurostat!C1</f>
        <v xml:space="preserve">Band </v>
      </c>
      <c r="D3" s="5" t="str">
        <f>[1]Eurostat!D1</f>
        <v>Size of consumer</v>
      </c>
      <c r="E3" s="5" t="str">
        <f>[1]Eurostat!E1</f>
        <v>Annual consumption (kWh)</v>
      </c>
      <c r="F3" s="5" t="s">
        <v>88</v>
      </c>
      <c r="G3" s="5" t="s">
        <v>141</v>
      </c>
      <c r="I3" s="1"/>
    </row>
    <row r="4" spans="1:11" x14ac:dyDescent="0.4">
      <c r="A4" s="5">
        <v>2025</v>
      </c>
      <c r="B4" s="5" t="s">
        <v>80</v>
      </c>
      <c r="C4" s="5" t="s">
        <v>57</v>
      </c>
      <c r="D4" s="5" t="s">
        <v>140</v>
      </c>
      <c r="E4" s="5" t="s">
        <v>58</v>
      </c>
      <c r="F4" s="13" t="s">
        <v>91</v>
      </c>
      <c r="G4" s="13">
        <v>3.5503787999999998</v>
      </c>
      <c r="H4" s="13"/>
      <c r="I4" s="17"/>
    </row>
    <row r="5" spans="1:11" x14ac:dyDescent="0.4">
      <c r="A5" s="5">
        <v>2025</v>
      </c>
      <c r="B5" s="5" t="s">
        <v>80</v>
      </c>
      <c r="C5" s="5" t="s">
        <v>57</v>
      </c>
      <c r="D5" s="5" t="s">
        <v>140</v>
      </c>
      <c r="E5" s="5" t="s">
        <v>58</v>
      </c>
      <c r="F5" s="13" t="s">
        <v>93</v>
      </c>
      <c r="G5" s="13">
        <v>3.7735935999999999</v>
      </c>
      <c r="H5" s="13"/>
      <c r="I5" s="17"/>
    </row>
    <row r="6" spans="1:11" x14ac:dyDescent="0.4">
      <c r="A6" s="5">
        <v>2025</v>
      </c>
      <c r="B6" s="5" t="s">
        <v>80</v>
      </c>
      <c r="C6" s="5" t="s">
        <v>57</v>
      </c>
      <c r="D6" s="5" t="s">
        <v>140</v>
      </c>
      <c r="E6" s="5" t="s">
        <v>58</v>
      </c>
      <c r="F6" s="13" t="s">
        <v>95</v>
      </c>
      <c r="G6" s="13">
        <v>3.8578256</v>
      </c>
      <c r="H6" s="13"/>
      <c r="I6" s="17"/>
    </row>
    <row r="7" spans="1:11" x14ac:dyDescent="0.4">
      <c r="A7" s="5">
        <v>2025</v>
      </c>
      <c r="B7" s="5" t="s">
        <v>80</v>
      </c>
      <c r="C7" s="5" t="s">
        <v>57</v>
      </c>
      <c r="D7" s="5" t="s">
        <v>140</v>
      </c>
      <c r="E7" s="5" t="s">
        <v>58</v>
      </c>
      <c r="F7" s="13" t="s">
        <v>100</v>
      </c>
      <c r="G7" s="13">
        <v>3.8704603999999998</v>
      </c>
      <c r="H7" s="13"/>
      <c r="I7" s="17"/>
    </row>
    <row r="8" spans="1:11" x14ac:dyDescent="0.4">
      <c r="A8" s="5">
        <v>2025</v>
      </c>
      <c r="B8" s="5" t="s">
        <v>80</v>
      </c>
      <c r="C8" s="5" t="s">
        <v>57</v>
      </c>
      <c r="D8" s="5" t="s">
        <v>140</v>
      </c>
      <c r="E8" s="5" t="s">
        <v>58</v>
      </c>
      <c r="F8" s="13" t="s">
        <v>94</v>
      </c>
      <c r="G8" s="13">
        <v>3.9968083999999999</v>
      </c>
      <c r="H8" s="13"/>
      <c r="I8" s="17"/>
    </row>
    <row r="9" spans="1:11" x14ac:dyDescent="0.4">
      <c r="A9" s="5">
        <v>2025</v>
      </c>
      <c r="B9" s="5" t="s">
        <v>80</v>
      </c>
      <c r="C9" s="5" t="s">
        <v>57</v>
      </c>
      <c r="D9" s="5" t="s">
        <v>140</v>
      </c>
      <c r="E9" s="5" t="s">
        <v>58</v>
      </c>
      <c r="F9" s="13" t="s">
        <v>86</v>
      </c>
      <c r="G9" s="13">
        <v>4.4642959999999992</v>
      </c>
      <c r="H9" s="13"/>
      <c r="I9" s="17"/>
    </row>
    <row r="10" spans="1:11" x14ac:dyDescent="0.4">
      <c r="A10" s="5">
        <v>2025</v>
      </c>
      <c r="B10" s="5" t="s">
        <v>80</v>
      </c>
      <c r="C10" s="5" t="s">
        <v>57</v>
      </c>
      <c r="D10" s="5" t="s">
        <v>140</v>
      </c>
      <c r="E10" s="5" t="s">
        <v>58</v>
      </c>
      <c r="F10" s="13" t="s">
        <v>249</v>
      </c>
      <c r="G10" s="13">
        <v>4.4647246965102436</v>
      </c>
      <c r="H10" s="13"/>
      <c r="I10" s="17"/>
    </row>
    <row r="11" spans="1:11" x14ac:dyDescent="0.4">
      <c r="A11" s="5">
        <v>2025</v>
      </c>
      <c r="B11" s="5" t="s">
        <v>80</v>
      </c>
      <c r="C11" s="5" t="s">
        <v>57</v>
      </c>
      <c r="D11" s="5" t="s">
        <v>140</v>
      </c>
      <c r="E11" s="5" t="s">
        <v>58</v>
      </c>
      <c r="F11" s="13" t="s">
        <v>96</v>
      </c>
      <c r="G11" s="13">
        <v>4.5401047999999999</v>
      </c>
      <c r="H11" s="13"/>
      <c r="I11" s="17"/>
    </row>
    <row r="12" spans="1:11" x14ac:dyDescent="0.4">
      <c r="A12" s="5">
        <v>2025</v>
      </c>
      <c r="B12" s="5" t="s">
        <v>80</v>
      </c>
      <c r="C12" s="5" t="s">
        <v>57</v>
      </c>
      <c r="D12" s="5" t="s">
        <v>140</v>
      </c>
      <c r="E12" s="5" t="s">
        <v>58</v>
      </c>
      <c r="F12" s="13" t="s">
        <v>103</v>
      </c>
      <c r="G12" s="13">
        <v>4.5555365327719599</v>
      </c>
      <c r="H12" s="13"/>
      <c r="I12" s="17"/>
    </row>
    <row r="13" spans="1:11" x14ac:dyDescent="0.4">
      <c r="A13" s="5">
        <v>2025</v>
      </c>
      <c r="B13" s="5" t="s">
        <v>80</v>
      </c>
      <c r="C13" s="5" t="s">
        <v>57</v>
      </c>
      <c r="D13" s="5" t="s">
        <v>140</v>
      </c>
      <c r="E13" s="5" t="s">
        <v>58</v>
      </c>
      <c r="F13" s="13" t="s">
        <v>90</v>
      </c>
      <c r="G13" s="13">
        <v>4.5737975999999998</v>
      </c>
      <c r="H13" s="13"/>
      <c r="I13" s="17"/>
    </row>
    <row r="14" spans="1:11" x14ac:dyDescent="0.4">
      <c r="A14" s="5">
        <v>2025</v>
      </c>
      <c r="B14" s="5" t="s">
        <v>80</v>
      </c>
      <c r="C14" s="5" t="s">
        <v>57</v>
      </c>
      <c r="D14" s="5" t="s">
        <v>140</v>
      </c>
      <c r="E14" s="5" t="s">
        <v>58</v>
      </c>
      <c r="F14" s="13" t="s">
        <v>92</v>
      </c>
      <c r="G14" s="13">
        <v>4.8686095999999992</v>
      </c>
      <c r="H14" s="13"/>
      <c r="I14" s="17"/>
    </row>
    <row r="15" spans="1:11" x14ac:dyDescent="0.4">
      <c r="A15" s="5">
        <v>2025</v>
      </c>
      <c r="B15" s="5" t="s">
        <v>80</v>
      </c>
      <c r="C15" s="5" t="s">
        <v>57</v>
      </c>
      <c r="D15" s="5" t="s">
        <v>140</v>
      </c>
      <c r="E15" s="5" t="s">
        <v>58</v>
      </c>
      <c r="F15" s="13" t="s">
        <v>99</v>
      </c>
      <c r="G15" s="13">
        <v>4.9949575999999993</v>
      </c>
      <c r="H15" s="13"/>
      <c r="I15" s="17"/>
    </row>
    <row r="16" spans="1:11" x14ac:dyDescent="0.4">
      <c r="A16" s="5">
        <v>2025</v>
      </c>
      <c r="B16" s="5" t="s">
        <v>80</v>
      </c>
      <c r="C16" s="5" t="s">
        <v>57</v>
      </c>
      <c r="D16" s="5" t="s">
        <v>140</v>
      </c>
      <c r="E16" s="5" t="s">
        <v>58</v>
      </c>
      <c r="F16" s="17" t="s">
        <v>98</v>
      </c>
      <c r="G16" s="17">
        <v>5.3318855999999988</v>
      </c>
      <c r="H16" s="17"/>
      <c r="I16" s="17"/>
    </row>
    <row r="17" spans="1:9" x14ac:dyDescent="0.4">
      <c r="A17" s="5">
        <v>2025</v>
      </c>
      <c r="B17" s="5" t="s">
        <v>80</v>
      </c>
      <c r="C17" s="5" t="s">
        <v>57</v>
      </c>
      <c r="D17" s="5" t="s">
        <v>140</v>
      </c>
      <c r="E17" s="5" t="s">
        <v>58</v>
      </c>
      <c r="F17" s="5" t="s">
        <v>84</v>
      </c>
      <c r="G17" s="17">
        <v>5.8639995848775239</v>
      </c>
      <c r="I17" s="17"/>
    </row>
    <row r="18" spans="1:9" x14ac:dyDescent="0.4">
      <c r="A18" s="5">
        <v>2025</v>
      </c>
      <c r="B18" s="5" t="s">
        <v>80</v>
      </c>
      <c r="C18" s="5" t="s">
        <v>57</v>
      </c>
      <c r="D18" s="5" t="s">
        <v>140</v>
      </c>
      <c r="E18" s="5" t="s">
        <v>58</v>
      </c>
      <c r="F18" s="5" t="s">
        <v>101</v>
      </c>
      <c r="G18" s="17">
        <v>6.5616727999999984</v>
      </c>
      <c r="I18" s="17"/>
    </row>
    <row r="19" spans="1:9" x14ac:dyDescent="0.4">
      <c r="A19" s="5">
        <v>2025</v>
      </c>
      <c r="B19" s="5" t="s">
        <v>80</v>
      </c>
      <c r="C19" s="5" t="s">
        <v>57</v>
      </c>
      <c r="D19" s="5" t="s">
        <v>140</v>
      </c>
      <c r="E19" s="5" t="s">
        <v>58</v>
      </c>
      <c r="F19" s="5" t="s">
        <v>102</v>
      </c>
      <c r="G19" s="17">
        <v>7.6440539999999988</v>
      </c>
      <c r="I19" s="17"/>
    </row>
    <row r="20" spans="1:9" x14ac:dyDescent="0.4">
      <c r="I20" s="17"/>
    </row>
    <row r="21" spans="1:9" x14ac:dyDescent="0.4">
      <c r="A21" s="5" t="s">
        <v>68</v>
      </c>
    </row>
    <row r="23" spans="1:9" x14ac:dyDescent="0.4">
      <c r="A23" s="10" t="s">
        <v>0</v>
      </c>
    </row>
  </sheetData>
  <hyperlinks>
    <hyperlink ref="A23" location="Contents!A1" display="Contents" xr:uid="{B8213716-E92C-4C8B-B558-1625E3EFED4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8938-5F07-436D-A196-2327153EC3B7}">
  <dimension ref="A1:K23"/>
  <sheetViews>
    <sheetView workbookViewId="0"/>
  </sheetViews>
  <sheetFormatPr defaultRowHeight="15" x14ac:dyDescent="0.4"/>
  <cols>
    <col min="1" max="1" width="23.453125" style="5" bestFit="1" customWidth="1"/>
    <col min="2" max="2" width="9.7265625" style="5" bestFit="1" customWidth="1"/>
    <col min="3" max="3" width="15.54296875" style="5" bestFit="1" customWidth="1"/>
    <col min="4" max="4" width="13.1796875" style="5" bestFit="1" customWidth="1"/>
    <col min="5" max="5" width="10.1796875" style="5" bestFit="1" customWidth="1"/>
    <col min="6" max="6" width="15.7265625" style="5" bestFit="1" customWidth="1"/>
    <col min="7" max="7" width="13" style="5" bestFit="1" customWidth="1"/>
    <col min="8" max="8" width="10.26953125" style="5" bestFit="1" customWidth="1"/>
    <col min="9" max="9" width="9.54296875" style="5" bestFit="1" customWidth="1"/>
    <col min="10" max="10" width="14" style="5" bestFit="1" customWidth="1"/>
    <col min="11" max="11" width="19.453125" style="5" bestFit="1" customWidth="1"/>
  </cols>
  <sheetData>
    <row r="1" spans="1:11" x14ac:dyDescent="0.4">
      <c r="A1" s="5" t="s">
        <v>177</v>
      </c>
    </row>
    <row r="3" spans="1:11" x14ac:dyDescent="0.4">
      <c r="A3" s="5" t="s">
        <v>198</v>
      </c>
      <c r="B3" s="5" t="s">
        <v>192</v>
      </c>
      <c r="C3" s="5" t="s">
        <v>120</v>
      </c>
      <c r="D3" s="5" t="s">
        <v>116</v>
      </c>
      <c r="E3" s="5" t="s">
        <v>119</v>
      </c>
      <c r="F3" s="5" t="s">
        <v>193</v>
      </c>
      <c r="G3" s="5" t="s">
        <v>194</v>
      </c>
      <c r="H3" s="5" t="s">
        <v>121</v>
      </c>
      <c r="I3" s="5" t="s">
        <v>197</v>
      </c>
      <c r="J3" s="5" t="s">
        <v>195</v>
      </c>
      <c r="K3" s="5" t="s">
        <v>208</v>
      </c>
    </row>
    <row r="4" spans="1:11" x14ac:dyDescent="0.4">
      <c r="A4" s="5" t="s">
        <v>190</v>
      </c>
      <c r="B4" s="13">
        <v>208.01295917000002</v>
      </c>
      <c r="C4" s="13">
        <v>8.7936973799999993</v>
      </c>
      <c r="D4" s="13">
        <v>70.158235309999995</v>
      </c>
      <c r="E4" s="13">
        <v>1.8110357800000001</v>
      </c>
      <c r="F4" s="13">
        <v>18.13440026</v>
      </c>
      <c r="G4" s="13">
        <v>10.12732089</v>
      </c>
      <c r="H4" s="13">
        <v>0</v>
      </c>
      <c r="I4" s="13">
        <v>0</v>
      </c>
      <c r="J4" s="13">
        <v>9.7245609900000005</v>
      </c>
      <c r="K4" s="14">
        <v>326.76220978000003</v>
      </c>
    </row>
    <row r="5" spans="1:11" x14ac:dyDescent="0.4">
      <c r="A5" s="5" t="s">
        <v>191</v>
      </c>
      <c r="B5" s="13">
        <v>136.60428512999999</v>
      </c>
      <c r="C5" s="13">
        <v>5.6385348799999999</v>
      </c>
      <c r="D5" s="13">
        <v>25.010418629999997</v>
      </c>
      <c r="E5" s="13">
        <v>0</v>
      </c>
      <c r="F5" s="13">
        <v>59.289792020000007</v>
      </c>
      <c r="G5" s="13">
        <v>15.908617420000002</v>
      </c>
      <c r="H5" s="13">
        <v>0</v>
      </c>
      <c r="I5" s="13">
        <v>0</v>
      </c>
      <c r="J5" s="13">
        <v>6.3303948600000002</v>
      </c>
      <c r="K5" s="14">
        <v>248.78204294000003</v>
      </c>
    </row>
    <row r="6" spans="1:11" x14ac:dyDescent="0.4">
      <c r="A6" s="5" t="s">
        <v>199</v>
      </c>
      <c r="B6" s="13">
        <v>33.740492134457398</v>
      </c>
      <c r="C6" s="13">
        <v>7.2299615440604938</v>
      </c>
      <c r="D6" s="13">
        <v>14.084584775373674</v>
      </c>
      <c r="E6" s="13">
        <v>8.1966149383621101</v>
      </c>
      <c r="F6" s="13">
        <v>1.6483926696292832</v>
      </c>
      <c r="G6" s="13">
        <v>1.9328688829157832</v>
      </c>
      <c r="H6" s="13">
        <v>4.4103238697948688E-2</v>
      </c>
      <c r="I6" s="13">
        <v>0.99500126154012292</v>
      </c>
      <c r="J6" s="13">
        <v>0.1003808465203995</v>
      </c>
      <c r="K6" s="14">
        <v>67.972400291557207</v>
      </c>
    </row>
    <row r="7" spans="1:11" x14ac:dyDescent="0.4">
      <c r="A7" s="5" t="s">
        <v>200</v>
      </c>
      <c r="B7" s="13">
        <v>30.500173847179617</v>
      </c>
      <c r="C7" s="13">
        <v>10.97026474192203</v>
      </c>
      <c r="D7" s="13">
        <v>17.086209879883874</v>
      </c>
      <c r="E7" s="13">
        <v>11.946827759528112</v>
      </c>
      <c r="F7" s="13">
        <v>2.321097447892245</v>
      </c>
      <c r="G7" s="13">
        <v>3.4545804416797954</v>
      </c>
      <c r="H7" s="13">
        <v>8.7395493951155367E-2</v>
      </c>
      <c r="I7" s="13">
        <v>1.2081076658230261</v>
      </c>
      <c r="J7" s="13">
        <v>0.14570569144258183</v>
      </c>
      <c r="K7" s="14">
        <v>77.720362969302428</v>
      </c>
    </row>
    <row r="8" spans="1:11" x14ac:dyDescent="0.4">
      <c r="A8" s="5" t="s">
        <v>201</v>
      </c>
      <c r="B8" s="13">
        <v>86.080643976774482</v>
      </c>
      <c r="C8" s="13">
        <v>67.692532221801258</v>
      </c>
      <c r="D8" s="13">
        <v>40.75125434831763</v>
      </c>
      <c r="E8" s="13">
        <v>47.330355415661515</v>
      </c>
      <c r="F8" s="13">
        <v>2.3834163474784607</v>
      </c>
      <c r="G8" s="13">
        <v>16.162586180400925</v>
      </c>
      <c r="H8" s="13">
        <v>2.8476316455060302</v>
      </c>
      <c r="I8" s="13">
        <v>7.9617304182718902</v>
      </c>
      <c r="J8" s="13">
        <v>1.0333742673956701</v>
      </c>
      <c r="K8" s="14">
        <v>272.24352482160793</v>
      </c>
    </row>
    <row r="9" spans="1:11" x14ac:dyDescent="0.4">
      <c r="A9" s="5" t="s">
        <v>202</v>
      </c>
      <c r="B9" s="13">
        <v>64.378764634938747</v>
      </c>
      <c r="C9" s="13">
        <v>56.219731181885145</v>
      </c>
      <c r="D9" s="13">
        <v>21.858627825237999</v>
      </c>
      <c r="E9" s="13">
        <v>27.636990290343164</v>
      </c>
      <c r="F9" s="13">
        <v>0</v>
      </c>
      <c r="G9" s="13">
        <v>5.2229051991911444</v>
      </c>
      <c r="H9" s="13">
        <v>6.3395019746374395</v>
      </c>
      <c r="I9" s="13">
        <v>6.4910520702806407</v>
      </c>
      <c r="J9" s="13">
        <v>0.51142299764134802</v>
      </c>
      <c r="K9" s="14">
        <v>188.65899617415559</v>
      </c>
    </row>
    <row r="10" spans="1:11" x14ac:dyDescent="0.4">
      <c r="A10" s="5" t="s">
        <v>203</v>
      </c>
      <c r="B10" s="13">
        <v>93.968802237852316</v>
      </c>
      <c r="C10" s="13">
        <v>126.54504023068084</v>
      </c>
      <c r="D10" s="13">
        <v>24.929992564420647</v>
      </c>
      <c r="E10" s="13">
        <v>18.392398872826547</v>
      </c>
      <c r="F10" s="13">
        <v>0</v>
      </c>
      <c r="G10" s="13">
        <v>10.693285257812356</v>
      </c>
      <c r="H10" s="13">
        <v>7.5954969602074272</v>
      </c>
      <c r="I10" s="13">
        <v>0.8075185730843184</v>
      </c>
      <c r="J10" s="13">
        <v>0</v>
      </c>
      <c r="K10" s="14">
        <v>282.93253469688443</v>
      </c>
    </row>
    <row r="11" spans="1:11" x14ac:dyDescent="0.4">
      <c r="A11" s="5" t="s">
        <v>204</v>
      </c>
      <c r="B11" s="13">
        <v>5.4905434347974591</v>
      </c>
      <c r="C11" s="13">
        <v>91.021546380650264</v>
      </c>
      <c r="D11" s="13">
        <v>51.513824172766178</v>
      </c>
      <c r="E11" s="13">
        <v>44.974445302278554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4">
        <v>193.00035929049247</v>
      </c>
    </row>
    <row r="12" spans="1:11" x14ac:dyDescent="0.4">
      <c r="A12" s="5" t="s">
        <v>205</v>
      </c>
      <c r="B12" s="13">
        <v>658.77666456600002</v>
      </c>
      <c r="C12" s="13">
        <v>374.11130856100004</v>
      </c>
      <c r="D12" s="13">
        <v>265.39314750599993</v>
      </c>
      <c r="E12" s="13">
        <v>160.28866835899998</v>
      </c>
      <c r="F12" s="13">
        <v>83.777098744999989</v>
      </c>
      <c r="G12" s="13">
        <v>63.502164272000009</v>
      </c>
      <c r="H12" s="13">
        <v>16.914129313</v>
      </c>
      <c r="I12" s="13">
        <v>17.463409988999999</v>
      </c>
      <c r="J12" s="13">
        <v>17.845839652999995</v>
      </c>
      <c r="K12" s="14">
        <v>1658.072430964</v>
      </c>
    </row>
    <row r="14" spans="1:11" x14ac:dyDescent="0.4">
      <c r="A14" s="5" t="s">
        <v>1</v>
      </c>
    </row>
    <row r="15" spans="1:11" x14ac:dyDescent="0.4">
      <c r="J15" s="9"/>
    </row>
    <row r="16" spans="1:11" x14ac:dyDescent="0.4">
      <c r="A16" s="10" t="s">
        <v>0</v>
      </c>
      <c r="J16" s="9"/>
    </row>
    <row r="19" spans="2:10" x14ac:dyDescent="0.4">
      <c r="J19" s="9"/>
    </row>
    <row r="21" spans="2:10" x14ac:dyDescent="0.4">
      <c r="J21" s="9"/>
    </row>
    <row r="23" spans="2:10" x14ac:dyDescent="0.4">
      <c r="B23" s="9"/>
      <c r="C23" s="9"/>
      <c r="D23" s="9"/>
      <c r="J23" s="9"/>
    </row>
  </sheetData>
  <hyperlinks>
    <hyperlink ref="A16" location="Contents!A1" display="Contents" xr:uid="{D0654691-2AA4-47E3-818C-1EE4F15FFA8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555C-259F-43DE-8945-7CA443B2B91A}">
  <dimension ref="A1:L13"/>
  <sheetViews>
    <sheetView workbookViewId="0">
      <selection activeCell="G24" sqref="G24"/>
    </sheetView>
  </sheetViews>
  <sheetFormatPr defaultRowHeight="15" x14ac:dyDescent="0.4"/>
  <cols>
    <col min="1" max="2" width="9.81640625" style="5" bestFit="1" customWidth="1"/>
    <col min="3" max="3" width="15.7265625" style="5" bestFit="1" customWidth="1"/>
    <col min="4" max="4" width="13.26953125" style="5" bestFit="1" customWidth="1"/>
    <col min="5" max="5" width="10.26953125" style="5" bestFit="1" customWidth="1"/>
    <col min="6" max="6" width="15.81640625" style="5" bestFit="1" customWidth="1"/>
    <col min="7" max="7" width="13.1796875" style="5" bestFit="1" customWidth="1"/>
    <col min="8" max="8" width="10.453125" style="5" bestFit="1" customWidth="1"/>
    <col min="9" max="9" width="9.7265625" style="5" bestFit="1" customWidth="1"/>
    <col min="10" max="10" width="14.1796875" style="5" bestFit="1" customWidth="1"/>
    <col min="11" max="11" width="8.26953125" style="5" bestFit="1" customWidth="1"/>
    <col min="12" max="12" width="8.7265625" style="5"/>
  </cols>
  <sheetData>
    <row r="1" spans="1:11" x14ac:dyDescent="0.4">
      <c r="A1" s="5" t="s">
        <v>176</v>
      </c>
    </row>
    <row r="3" spans="1:11" x14ac:dyDescent="0.4">
      <c r="B3" s="5" t="s">
        <v>192</v>
      </c>
      <c r="C3" s="5" t="s">
        <v>120</v>
      </c>
      <c r="D3" s="5" t="s">
        <v>116</v>
      </c>
      <c r="E3" s="5" t="s">
        <v>119</v>
      </c>
      <c r="F3" s="5" t="s">
        <v>193</v>
      </c>
      <c r="G3" s="5" t="s">
        <v>194</v>
      </c>
      <c r="H3" s="5" t="s">
        <v>121</v>
      </c>
      <c r="I3" s="5" t="s">
        <v>197</v>
      </c>
      <c r="J3" s="5" t="s">
        <v>195</v>
      </c>
      <c r="K3" s="5" t="s">
        <v>205</v>
      </c>
    </row>
    <row r="4" spans="1:11" x14ac:dyDescent="0.4">
      <c r="A4" s="5" t="s">
        <v>206</v>
      </c>
      <c r="B4" s="13">
        <v>656.20493768999995</v>
      </c>
      <c r="C4" s="13">
        <v>424.36394766899991</v>
      </c>
      <c r="D4" s="13">
        <v>282.23500908199998</v>
      </c>
      <c r="E4" s="13">
        <v>177.14721809700001</v>
      </c>
      <c r="F4" s="13">
        <v>69.957640994999991</v>
      </c>
      <c r="G4" s="13">
        <v>57.708903900999999</v>
      </c>
      <c r="H4" s="13">
        <v>10.657768701999998</v>
      </c>
      <c r="I4" s="13">
        <v>11.252047682999999</v>
      </c>
      <c r="J4" s="13">
        <v>0</v>
      </c>
      <c r="K4" s="13">
        <v>1689.5274738190001</v>
      </c>
    </row>
    <row r="5" spans="1:11" x14ac:dyDescent="0.4">
      <c r="A5" s="5" t="s">
        <v>207</v>
      </c>
      <c r="B5" s="13">
        <v>645.71553335999999</v>
      </c>
      <c r="C5" s="13">
        <v>395.01241796199997</v>
      </c>
      <c r="D5" s="13">
        <v>273.23400907299998</v>
      </c>
      <c r="E5" s="13">
        <v>165.59616592200001</v>
      </c>
      <c r="F5" s="13">
        <v>69.963331251</v>
      </c>
      <c r="G5" s="13">
        <v>58.641621473999997</v>
      </c>
      <c r="H5" s="13">
        <v>11.743999554999998</v>
      </c>
      <c r="I5" s="13">
        <v>10.582555552999999</v>
      </c>
      <c r="J5" s="13">
        <v>8.7933650000000002E-2</v>
      </c>
      <c r="K5" s="13">
        <v>1630.5775678</v>
      </c>
    </row>
    <row r="6" spans="1:11" x14ac:dyDescent="0.4">
      <c r="A6" s="5" t="s">
        <v>227</v>
      </c>
      <c r="B6" s="13">
        <v>823.27784759700012</v>
      </c>
      <c r="C6" s="13">
        <v>415.85467971200001</v>
      </c>
      <c r="D6" s="13">
        <v>326.28549813299992</v>
      </c>
      <c r="E6" s="13">
        <v>190.16464424700001</v>
      </c>
      <c r="F6" s="13">
        <v>96.825396639999994</v>
      </c>
      <c r="G6" s="13">
        <v>74.143173269000002</v>
      </c>
      <c r="H6" s="13">
        <v>14.235725158999998</v>
      </c>
      <c r="I6" s="13">
        <v>12.173398550999998</v>
      </c>
      <c r="J6" s="13">
        <v>2.5508821209999999</v>
      </c>
      <c r="K6" s="13">
        <v>1955.5112454290002</v>
      </c>
    </row>
    <row r="7" spans="1:11" x14ac:dyDescent="0.4">
      <c r="A7" s="5" t="s">
        <v>233</v>
      </c>
      <c r="B7" s="13">
        <v>839.2154927360001</v>
      </c>
      <c r="C7" s="13">
        <v>410.91860739799995</v>
      </c>
      <c r="D7" s="13">
        <v>332.96145828999994</v>
      </c>
      <c r="E7" s="13">
        <v>187.65523384099998</v>
      </c>
      <c r="F7" s="13">
        <v>105.4546457</v>
      </c>
      <c r="G7" s="13">
        <v>76.179890820000011</v>
      </c>
      <c r="H7" s="13">
        <v>14.612225008999999</v>
      </c>
      <c r="I7" s="13">
        <v>12.444764814000003</v>
      </c>
      <c r="J7" s="13">
        <v>6.9207793559999988</v>
      </c>
      <c r="K7" s="13">
        <v>1986.363097964</v>
      </c>
    </row>
    <row r="8" spans="1:11" x14ac:dyDescent="0.4">
      <c r="A8" s="5" t="s">
        <v>239</v>
      </c>
      <c r="B8" s="13">
        <v>667.62301364699999</v>
      </c>
      <c r="C8" s="13">
        <v>383.06563902799996</v>
      </c>
      <c r="D8" s="13">
        <v>269.91910343000006</v>
      </c>
      <c r="E8" s="13">
        <v>168.369635042</v>
      </c>
      <c r="F8" s="13">
        <v>83.970394628999998</v>
      </c>
      <c r="G8" s="13">
        <v>63.977261546999998</v>
      </c>
      <c r="H8" s="13">
        <v>15.137571767000001</v>
      </c>
      <c r="I8" s="13">
        <v>15.366949765000001</v>
      </c>
      <c r="J8" s="13">
        <v>11.159579819000001</v>
      </c>
      <c r="K8" s="13">
        <v>1678.5891486740004</v>
      </c>
    </row>
    <row r="9" spans="1:11" x14ac:dyDescent="0.4">
      <c r="A9" s="5" t="s">
        <v>244</v>
      </c>
      <c r="B9" s="13">
        <v>658.77666456600002</v>
      </c>
      <c r="C9" s="13">
        <v>374.11130856100004</v>
      </c>
      <c r="D9" s="13">
        <v>265.39314750599993</v>
      </c>
      <c r="E9" s="13">
        <v>160.28866835899998</v>
      </c>
      <c r="F9" s="13">
        <v>83.777098744999989</v>
      </c>
      <c r="G9" s="13">
        <v>63.502164272000009</v>
      </c>
      <c r="H9" s="13">
        <v>16.914129313</v>
      </c>
      <c r="I9" s="13">
        <v>17.463409988999999</v>
      </c>
      <c r="J9" s="13">
        <v>17.845839652999995</v>
      </c>
      <c r="K9" s="13">
        <v>1658.0724309640002</v>
      </c>
    </row>
    <row r="11" spans="1:11" x14ac:dyDescent="0.4">
      <c r="A11" s="5" t="s">
        <v>1</v>
      </c>
    </row>
    <row r="13" spans="1:11" x14ac:dyDescent="0.4">
      <c r="A13" s="10" t="s">
        <v>0</v>
      </c>
    </row>
  </sheetData>
  <hyperlinks>
    <hyperlink ref="A13" location="Contents!A1" display="Contents" xr:uid="{E49464A5-690F-4E52-91AD-664C8C7CDA9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C102-49CB-4D0E-8606-7BD8A3B04AE5}">
  <dimension ref="A1:I16"/>
  <sheetViews>
    <sheetView workbookViewId="0"/>
  </sheetViews>
  <sheetFormatPr defaultRowHeight="15" x14ac:dyDescent="0.4"/>
  <cols>
    <col min="1" max="1" width="39" style="5" bestFit="1" customWidth="1"/>
    <col min="2" max="2" width="13.81640625" style="5" bestFit="1" customWidth="1"/>
    <col min="3" max="9" width="8.7265625" style="5"/>
  </cols>
  <sheetData>
    <row r="1" spans="1:4" x14ac:dyDescent="0.4">
      <c r="A1" s="5" t="s">
        <v>209</v>
      </c>
    </row>
    <row r="3" spans="1:4" x14ac:dyDescent="0.4">
      <c r="B3" s="5" t="s">
        <v>73</v>
      </c>
    </row>
    <row r="4" spans="1:4" x14ac:dyDescent="0.4">
      <c r="A4" s="6" t="s">
        <v>192</v>
      </c>
      <c r="B4" s="6">
        <v>0.61868626123404002</v>
      </c>
    </row>
    <row r="5" spans="1:4" x14ac:dyDescent="0.4">
      <c r="A5" s="6" t="s">
        <v>116</v>
      </c>
      <c r="B5" s="6">
        <v>0.16302925690763651</v>
      </c>
    </row>
    <row r="6" spans="1:4" x14ac:dyDescent="0.4">
      <c r="A6" s="6" t="s">
        <v>193</v>
      </c>
      <c r="B6" s="6">
        <v>0.13989760727708814</v>
      </c>
    </row>
    <row r="7" spans="1:4" x14ac:dyDescent="0.4">
      <c r="A7" s="6" t="s">
        <v>194</v>
      </c>
      <c r="B7" s="6">
        <v>3.9074921762149897E-2</v>
      </c>
    </row>
    <row r="8" spans="1:4" x14ac:dyDescent="0.4">
      <c r="A8" s="6" t="s">
        <v>195</v>
      </c>
      <c r="B8" s="6">
        <v>2.6310447319847597E-2</v>
      </c>
    </row>
    <row r="9" spans="1:4" x14ac:dyDescent="0.4">
      <c r="A9" s="6" t="s">
        <v>120</v>
      </c>
      <c r="B9" s="7">
        <v>1.1456109944860944E-2</v>
      </c>
      <c r="D9" s="15"/>
    </row>
    <row r="10" spans="1:4" x14ac:dyDescent="0.4">
      <c r="A10" s="5" t="s">
        <v>119</v>
      </c>
      <c r="B10" s="7">
        <v>1.5453955543769193E-3</v>
      </c>
    </row>
    <row r="11" spans="1:4" x14ac:dyDescent="0.4">
      <c r="B11" s="7"/>
    </row>
    <row r="12" spans="1:4" x14ac:dyDescent="0.4">
      <c r="A12" s="5" t="s">
        <v>72</v>
      </c>
      <c r="B12" s="9">
        <v>852209</v>
      </c>
    </row>
    <row r="14" spans="1:4" x14ac:dyDescent="0.4">
      <c r="A14" s="5" t="s">
        <v>1</v>
      </c>
    </row>
    <row r="16" spans="1:4" x14ac:dyDescent="0.4">
      <c r="A16" s="10" t="s">
        <v>0</v>
      </c>
    </row>
  </sheetData>
  <hyperlinks>
    <hyperlink ref="A16" location="Contents!A1" display="Contents" xr:uid="{656623AD-A39F-4AE1-A376-794A43FAB1E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19D0-CBFC-488C-AB4C-162D7426381B}">
  <dimension ref="A1:F14"/>
  <sheetViews>
    <sheetView workbookViewId="0"/>
  </sheetViews>
  <sheetFormatPr defaultRowHeight="15" x14ac:dyDescent="0.4"/>
  <cols>
    <col min="1" max="1" width="15.7265625" style="5" bestFit="1" customWidth="1"/>
    <col min="2" max="2" width="16.26953125" style="5" bestFit="1" customWidth="1"/>
    <col min="3" max="3" width="22.81640625" style="5" bestFit="1" customWidth="1"/>
    <col min="4" max="6" width="8.7265625" style="5"/>
  </cols>
  <sheetData>
    <row r="1" spans="1:3" x14ac:dyDescent="0.4">
      <c r="A1" s="5" t="s">
        <v>173</v>
      </c>
    </row>
    <row r="3" spans="1:3" x14ac:dyDescent="0.4">
      <c r="B3" s="5" t="s">
        <v>190</v>
      </c>
      <c r="C3" s="5" t="s">
        <v>191</v>
      </c>
    </row>
    <row r="4" spans="1:3" x14ac:dyDescent="0.4">
      <c r="A4" s="5" t="s">
        <v>192</v>
      </c>
      <c r="B4" s="6">
        <v>0.69062993131603501</v>
      </c>
      <c r="C4" s="6">
        <v>0.5335180069598553</v>
      </c>
    </row>
    <row r="5" spans="1:3" x14ac:dyDescent="0.4">
      <c r="A5" s="5" t="s">
        <v>116</v>
      </c>
      <c r="B5" s="6">
        <v>0.20536570477367627</v>
      </c>
      <c r="C5" s="6">
        <v>0.11291058277256444</v>
      </c>
    </row>
    <row r="6" spans="1:3" x14ac:dyDescent="0.4">
      <c r="A6" s="5" t="s">
        <v>193</v>
      </c>
      <c r="B6" s="6">
        <v>5.0096218160880231E-2</v>
      </c>
      <c r="C6" s="6">
        <v>0.24620616136819071</v>
      </c>
    </row>
    <row r="7" spans="1:3" x14ac:dyDescent="0.4">
      <c r="A7" s="5" t="s">
        <v>195</v>
      </c>
      <c r="B7" s="6">
        <v>2.6464864677652928E-2</v>
      </c>
      <c r="C7" s="6">
        <v>2.6127645180633357E-2</v>
      </c>
    </row>
    <row r="8" spans="1:3" x14ac:dyDescent="0.4">
      <c r="A8" s="5" t="s">
        <v>194</v>
      </c>
      <c r="B8" s="6">
        <v>2.3001443813572713E-2</v>
      </c>
      <c r="C8" s="6">
        <v>5.8103003807932596E-2</v>
      </c>
    </row>
    <row r="9" spans="1:3" x14ac:dyDescent="0.4">
      <c r="A9" s="5" t="s">
        <v>119</v>
      </c>
      <c r="B9" s="6">
        <v>2.850828298746025E-3</v>
      </c>
      <c r="C9" s="16">
        <v>0</v>
      </c>
    </row>
    <row r="10" spans="1:3" x14ac:dyDescent="0.4">
      <c r="A10" s="5" t="s">
        <v>120</v>
      </c>
      <c r="B10" s="7">
        <v>1.5910089594368478E-3</v>
      </c>
      <c r="C10" s="6">
        <v>2.3134599910823651E-2</v>
      </c>
    </row>
    <row r="12" spans="1:3" x14ac:dyDescent="0.4">
      <c r="A12" s="5" t="s">
        <v>1</v>
      </c>
    </row>
    <row r="14" spans="1:3" x14ac:dyDescent="0.4">
      <c r="A14" s="10" t="s">
        <v>0</v>
      </c>
    </row>
  </sheetData>
  <hyperlinks>
    <hyperlink ref="A14" location="Contents!A1" display="Contents" xr:uid="{45403169-A6C7-4E0D-9C4E-B8829CFBF1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Contents</vt:lpstr>
      <vt:lpstr>Figure 1</vt:lpstr>
      <vt:lpstr>Table 1</vt:lpstr>
      <vt:lpstr>Figure 2</vt:lpstr>
      <vt:lpstr>Figure 3</vt:lpstr>
      <vt:lpstr>Table 2</vt:lpstr>
      <vt:lpstr>Figure 4</vt:lpstr>
      <vt:lpstr>Figure 5</vt:lpstr>
      <vt:lpstr>Figure 6</vt:lpstr>
      <vt:lpstr>Table 3</vt:lpstr>
      <vt:lpstr>Figure 7</vt:lpstr>
      <vt:lpstr>Figure 8</vt:lpstr>
      <vt:lpstr>Table 4</vt:lpstr>
      <vt:lpstr>Table 5</vt:lpstr>
      <vt:lpstr>Figure 9</vt:lpstr>
      <vt:lpstr>Table 6</vt:lpstr>
      <vt:lpstr>Figure 10</vt:lpstr>
      <vt:lpstr>Table 7</vt:lpstr>
      <vt:lpstr>Figure 11</vt:lpstr>
      <vt:lpstr>Figure 12</vt:lpstr>
      <vt:lpstr>Table 8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Table 9</vt:lpstr>
      <vt:lpstr>Figure 22</vt:lpstr>
      <vt:lpstr>Figure 23</vt:lpstr>
      <vt:lpstr>Table 10</vt:lpstr>
      <vt:lpstr>Figure 24</vt:lpstr>
      <vt:lpstr>Figure 25</vt:lpstr>
      <vt:lpstr>Figure 26</vt:lpstr>
      <vt:lpstr>Table 11</vt:lpstr>
      <vt:lpstr>Figure 27</vt:lpstr>
      <vt:lpstr>Figure 28</vt:lpstr>
      <vt:lpstr>Table 12</vt:lpstr>
      <vt:lpstr>Figure 29</vt:lpstr>
      <vt:lpstr>Figure 30</vt:lpstr>
      <vt:lpstr>Table 13</vt:lpstr>
      <vt:lpstr>Figure 31</vt:lpstr>
      <vt:lpstr>Table 14</vt:lpstr>
      <vt:lpstr>Figure 32</vt:lpstr>
      <vt:lpstr>Figure 33</vt:lpstr>
      <vt:lpstr>Figure 34</vt:lpstr>
      <vt:lpstr>Figure 35</vt:lpstr>
      <vt:lpstr>Figure 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Mawhinney</dc:creator>
  <cp:lastModifiedBy>Moreland, Malachy</cp:lastModifiedBy>
  <dcterms:created xsi:type="dcterms:W3CDTF">2024-09-12T10:15:02Z</dcterms:created>
  <dcterms:modified xsi:type="dcterms:W3CDTF">2025-12-19T14:43:06Z</dcterms:modified>
</cp:coreProperties>
</file>