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defaultThemeVersion="124226"/>
  <mc:AlternateContent xmlns:mc="http://schemas.openxmlformats.org/markup-compatibility/2006">
    <mc:Choice Requires="x15">
      <x15ac:absPath xmlns:x15ac="http://schemas.microsoft.com/office/spreadsheetml/2010/11/ac" url="G:\MARKETS GROUP\REMM\Annual Letter\"/>
    </mc:Choice>
  </mc:AlternateContent>
  <xr:revisionPtr revIDLastSave="0" documentId="13_ncr:1_{0C26E5BE-33E1-4AF5-9FB4-A2BF8966D897}" xr6:coauthVersionLast="47" xr6:coauthVersionMax="47" xr10:uidLastSave="{00000000-0000-0000-0000-000000000000}"/>
  <bookViews>
    <workbookView xWindow="28680" yWindow="-120" windowWidth="29040" windowHeight="15720" tabRatio="804" xr2:uid="{00000000-000D-0000-FFFF-FFFF00000000}"/>
  </bookViews>
  <sheets>
    <sheet name="Contents" sheetId="15" r:id="rId1"/>
    <sheet name="Retail_Margins_Reconciliation" sheetId="12" r:id="rId2"/>
    <sheet name="List" sheetId="10" state="hidden" r:id="rId3"/>
  </sheets>
  <definedNames>
    <definedName name="ExistingTariff">List!$A$21:$A$22</definedName>
    <definedName name="Licence_Condition">#REF!</definedName>
    <definedName name="MarketSegment">List!$A$30:$A$31</definedName>
    <definedName name="_xlnm.Print_Area" localSheetId="0">Contents!$A$1:$C$40</definedName>
    <definedName name="_xlnm.Print_Area" localSheetId="1">Retail_Margins_Reconciliation!$A$1:$P$47</definedName>
    <definedName name="Statement">List!$A$25:$A$27</definedName>
    <definedName name="StatementLicenceCompliance">List!$A$25:$A$27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2" l="1"/>
  <c r="E36" i="12" l="1"/>
  <c r="F36" i="12"/>
  <c r="G36" i="12"/>
  <c r="H36" i="12"/>
  <c r="D36" i="12"/>
  <c r="D31" i="12" l="1"/>
  <c r="D32" i="12" s="1"/>
  <c r="D35" i="12" l="1"/>
  <c r="D44" i="12" s="1"/>
  <c r="D47" i="12" s="1"/>
  <c r="D34" i="12"/>
  <c r="D33" i="12"/>
  <c r="M31" i="12"/>
  <c r="H31" i="12"/>
  <c r="H32" i="12" s="1"/>
  <c r="G31" i="12"/>
  <c r="G32" i="12" s="1"/>
  <c r="G35" i="12" s="1"/>
  <c r="G44" i="12" s="1"/>
  <c r="G47" i="12" s="1"/>
  <c r="F31" i="12"/>
  <c r="E31" i="12"/>
  <c r="E32" i="12" s="1"/>
  <c r="E35" i="12" s="1"/>
  <c r="E44" i="12" s="1"/>
  <c r="E47" i="12" s="1"/>
  <c r="I30" i="12"/>
  <c r="I29" i="12"/>
  <c r="I28" i="12"/>
  <c r="I27" i="12"/>
  <c r="I26" i="12"/>
  <c r="I21" i="12"/>
  <c r="O21" i="12" s="1"/>
  <c r="I20" i="12"/>
  <c r="O20" i="12" s="1"/>
  <c r="I40" i="12" l="1"/>
  <c r="H40" i="12"/>
  <c r="G40" i="12"/>
  <c r="D40" i="12"/>
  <c r="E40" i="12"/>
  <c r="F40" i="12"/>
  <c r="M32" i="12"/>
  <c r="I36" i="12"/>
  <c r="O36" i="12" s="1"/>
  <c r="H34" i="12"/>
  <c r="H35" i="12"/>
  <c r="H44" i="12" s="1"/>
  <c r="H47" i="12" s="1"/>
  <c r="M34" i="12"/>
  <c r="F32" i="12"/>
  <c r="F35" i="12" s="1"/>
  <c r="F44" i="12" s="1"/>
  <c r="F47" i="12" s="1"/>
  <c r="I31" i="12"/>
  <c r="O31" i="12" s="1"/>
  <c r="E33" i="12"/>
  <c r="E34" i="12"/>
  <c r="G33" i="12"/>
  <c r="G34" i="12"/>
  <c r="H33" i="12"/>
  <c r="I32" i="12" l="1"/>
  <c r="O32" i="12" s="1"/>
  <c r="F33" i="12"/>
  <c r="M33" i="12"/>
  <c r="M35" i="12"/>
  <c r="F34" i="12"/>
  <c r="I35" i="12" l="1"/>
  <c r="I44" i="12" s="1"/>
  <c r="I47" i="12" s="1"/>
  <c r="I34" i="12"/>
  <c r="O34" i="12" s="1"/>
  <c r="I33" i="12"/>
  <c r="O33" i="12" s="1"/>
  <c r="O35" i="12"/>
</calcChain>
</file>

<file path=xl/sharedStrings.xml><?xml version="1.0" encoding="utf-8"?>
<sst xmlns="http://schemas.openxmlformats.org/spreadsheetml/2006/main" count="134" uniqueCount="104">
  <si>
    <t>Domestic</t>
  </si>
  <si>
    <t>Jan</t>
  </si>
  <si>
    <t>Feb</t>
  </si>
  <si>
    <t>Mar</t>
  </si>
  <si>
    <t>Apr</t>
  </si>
  <si>
    <t>May</t>
  </si>
  <si>
    <t>Jun</t>
  </si>
  <si>
    <t>Jul</t>
  </si>
  <si>
    <t>Aug</t>
  </si>
  <si>
    <t>Sep</t>
  </si>
  <si>
    <t>Oct</t>
  </si>
  <si>
    <t>Nov</t>
  </si>
  <si>
    <t>Dec</t>
  </si>
  <si>
    <t>Non-domestic</t>
  </si>
  <si>
    <t>Available tariff</t>
  </si>
  <si>
    <t>Legacy tariff</t>
  </si>
  <si>
    <t>Contact Name:</t>
  </si>
  <si>
    <t>Contact Telephone:</t>
  </si>
  <si>
    <t>Contact Email:</t>
  </si>
  <si>
    <t>Company Name:</t>
  </si>
  <si>
    <t>Year:</t>
  </si>
  <si>
    <t>C</t>
  </si>
  <si>
    <t>N</t>
  </si>
  <si>
    <t>N/A</t>
  </si>
  <si>
    <t>Enter Name to confirm sign-off</t>
  </si>
  <si>
    <t>Contents</t>
  </si>
  <si>
    <t>RETAIL ENERGY MARKET MONITORING (REMM)</t>
  </si>
  <si>
    <t>Return to contents</t>
  </si>
  <si>
    <t>General instructions on completing templates:</t>
  </si>
  <si>
    <t>Customer Groups</t>
  </si>
  <si>
    <t>Drivers</t>
  </si>
  <si>
    <t>Total</t>
  </si>
  <si>
    <t>COSTS</t>
  </si>
  <si>
    <t>Policy costs (£)</t>
  </si>
  <si>
    <t>Supply operating costs (£)</t>
  </si>
  <si>
    <t>MARGIN</t>
  </si>
  <si>
    <t>Margin (%)</t>
  </si>
  <si>
    <t>Total Costs(£)</t>
  </si>
  <si>
    <t>Margin (£)</t>
  </si>
  <si>
    <t>Difference</t>
  </si>
  <si>
    <t xml:space="preserve">Electricity Sales Revenue (£)
</t>
  </si>
  <si>
    <r>
      <t xml:space="preserve">Number of meter points </t>
    </r>
    <r>
      <rPr>
        <sz val="11"/>
        <rFont val="Arial"/>
        <family val="2"/>
      </rPr>
      <t>(as at end of period)</t>
    </r>
  </si>
  <si>
    <t>Margin (£/MWh supplied)</t>
  </si>
  <si>
    <t>Revenue (£/MWh supplied)</t>
  </si>
  <si>
    <t>Volumes (MWh)</t>
  </si>
  <si>
    <t xml:space="preserve">Electricity Sales Revenue (£) (exc VAT)
</t>
  </si>
  <si>
    <t>Sign-off for this annual submission required by  CEO/ Managing Director or equivalent:</t>
  </si>
  <si>
    <t>Contact details for queries on this information sheet:</t>
  </si>
  <si>
    <t>Annual Reconciliation of Retail Margins</t>
  </si>
  <si>
    <t>Year (in line with the Financial Year set out in electricity supply Licence Condition 2):</t>
  </si>
  <si>
    <t>Domestic customers on Standard Evergreen Tariff</t>
  </si>
  <si>
    <t>Domestic customers on Non-Standard Evergreen Tariff</t>
  </si>
  <si>
    <t>I&amp;C customers with annual consumption &lt; 50 MWh</t>
  </si>
  <si>
    <t>I&amp;C customers with annual consumption
≥ 50 but &lt; 500 MWh</t>
  </si>
  <si>
    <t>Margin (£/customer)</t>
  </si>
  <si>
    <t>Supply Operating Costs % Split</t>
  </si>
  <si>
    <t>Annual Retail Margins as per Regulated Accounts</t>
  </si>
  <si>
    <r>
      <t xml:space="preserve">Explanation of each reconciling item
</t>
    </r>
    <r>
      <rPr>
        <sz val="11"/>
        <rFont val="Arial"/>
        <family val="2"/>
      </rPr>
      <t>(we will accept separate submissions for the reconciliation where you wish to provide additional information to support the reconciliation, or show the reconciliation in more detail/different format etc).</t>
    </r>
  </si>
  <si>
    <t>Electricity network costs (£)</t>
  </si>
  <si>
    <t>Wholesale electricity costs (£)</t>
  </si>
  <si>
    <t>Do the figures above (as per Regulated Accounts) include or exclude VAT?</t>
  </si>
  <si>
    <t>Exc VAT</t>
  </si>
  <si>
    <t>Inc VAT</t>
  </si>
  <si>
    <r>
      <t xml:space="preserve">Number of supply meter points </t>
    </r>
    <r>
      <rPr>
        <sz val="11"/>
        <rFont val="Arial"/>
        <family val="2"/>
      </rPr>
      <t>(as at end of period)</t>
    </r>
  </si>
  <si>
    <r>
      <t>Volumes (MWh)</t>
    </r>
    <r>
      <rPr>
        <sz val="11"/>
        <rFont val="Arial"/>
        <family val="2"/>
      </rPr>
      <t xml:space="preserve"> 
Billed volume during the period, plus an estimate of the unbilled volume (adjusted for changes that the supplier may expect to be applied through the resettlement process and the settled net demand loss factor).
</t>
    </r>
  </si>
  <si>
    <r>
      <t xml:space="preserve">Margin (£) </t>
    </r>
    <r>
      <rPr>
        <sz val="11"/>
        <rFont val="Arial"/>
        <family val="2"/>
      </rPr>
      <t>(exc VAT)</t>
    </r>
  </si>
  <si>
    <t>OPEX COST
APPORTIONMENT</t>
  </si>
  <si>
    <r>
      <t xml:space="preserve">Summary of allocation methodology including a breakdown of the operating costs and drivers used to allocate them (this can be provided on a separate workbook if appropriate).
</t>
    </r>
    <r>
      <rPr>
        <sz val="8"/>
        <rFont val="Arial"/>
        <family val="2"/>
      </rPr>
      <t xml:space="preserve">
</t>
    </r>
    <r>
      <rPr>
        <sz val="12"/>
        <rFont val="Arial"/>
        <family val="2"/>
      </rPr>
      <t xml:space="preserve">Provide this with first submission. After the first submission, this only needs to be completed if changes have been made to the allocation methodology.
</t>
    </r>
  </si>
  <si>
    <t>k FACTOR</t>
  </si>
  <si>
    <t>Reconciliation for k Factor  (to be completed by Price Regulated Suppliers Only)</t>
  </si>
  <si>
    <t xml:space="preserve">Margin </t>
  </si>
  <si>
    <t>K factor included within tariff</t>
  </si>
  <si>
    <t>K factor built up in costs</t>
  </si>
  <si>
    <t>Adjusted margin value</t>
  </si>
  <si>
    <t xml:space="preserve">Reconciliation of Retail Margins </t>
  </si>
  <si>
    <t>Please specify the standards under which your accounts have been prepared:</t>
  </si>
  <si>
    <r>
      <t xml:space="preserve">Sum of Quarterly Retail Margins submissions to produce a 12 month Retail Margin.
</t>
    </r>
    <r>
      <rPr>
        <sz val="11"/>
        <rFont val="Arial"/>
        <family val="2"/>
      </rPr>
      <t>The four quarters previously reported must be in line with the financial year set out in your electricity supply licence (i.e. If your financial year is 1 April to 31 March, to add the Q2, Q3, Q4 and Q1 retail margins submissions).</t>
    </r>
    <r>
      <rPr>
        <b/>
        <sz val="11"/>
        <rFont val="Arial"/>
        <family val="2"/>
      </rPr>
      <t xml:space="preserve">
 </t>
    </r>
  </si>
  <si>
    <t>I&amp;C customers with annual consumption ≥ 500 MWh</t>
  </si>
  <si>
    <r>
      <rPr>
        <b/>
        <sz val="12"/>
        <color theme="1"/>
        <rFont val="Arial"/>
        <family val="2"/>
      </rPr>
      <t xml:space="preserve">3.  </t>
    </r>
    <r>
      <rPr>
        <sz val="12"/>
        <color theme="1"/>
        <rFont val="Arial"/>
        <family val="2"/>
      </rPr>
      <t>Please complete cells shaded in green.</t>
    </r>
  </si>
  <si>
    <r>
      <rPr>
        <b/>
        <sz val="12"/>
        <color theme="1"/>
        <rFont val="Arial"/>
        <family val="2"/>
      </rPr>
      <t xml:space="preserve">5. </t>
    </r>
    <r>
      <rPr>
        <sz val="12"/>
        <color theme="1"/>
        <rFont val="Arial"/>
        <family val="2"/>
      </rPr>
      <t xml:space="preserve">The completed form should be sent to the UR to </t>
    </r>
    <r>
      <rPr>
        <b/>
        <sz val="12"/>
        <color theme="4"/>
        <rFont val="Arial"/>
        <family val="2"/>
      </rPr>
      <t>REMM.Reporting@uregni.gov.uk</t>
    </r>
  </si>
  <si>
    <t>3.11, 4 and Annex 5</t>
  </si>
  <si>
    <t>V1</t>
  </si>
  <si>
    <t>CHANGE CONTROL</t>
  </si>
  <si>
    <t>Version
Number</t>
  </si>
  <si>
    <t>Summary of Changes</t>
  </si>
  <si>
    <t>Date of Changes</t>
  </si>
  <si>
    <t>Description of changes to the templates</t>
  </si>
  <si>
    <r>
      <t xml:space="preserve">Reconciliation
</t>
    </r>
    <r>
      <rPr>
        <sz val="11"/>
        <rFont val="Arial"/>
        <family val="2"/>
      </rPr>
      <t xml:space="preserve">As a minimum, suppliers are required to reconcile the margin figure from the regulatory accounts with the cumulative margin figure from the reported four quarters which make up the financial year of the supplier.  Suppliers may choose to use the proforma below (Column P) to idenitify the various reconciling factors for each revenue and cost item, or may provide a separate submission detailing the reconciling items which make up the variance. Please ensure you also include a narative explanation for all reconciling items. 
</t>
    </r>
  </si>
  <si>
    <t>ELECTRICITY SUPPLIER ANNUAL RETAIL MARGINS RECONCILIATION</t>
  </si>
  <si>
    <t>Submission of electricity supplier annual retail margins reconciliation:</t>
  </si>
  <si>
    <r>
      <t>This Retail Margins Reconciliation</t>
    </r>
    <r>
      <rPr>
        <i/>
        <sz val="12"/>
        <rFont val="Arial"/>
        <family val="2"/>
      </rPr>
      <t xml:space="preserve"> </t>
    </r>
    <r>
      <rPr>
        <sz val="12"/>
        <rFont val="Arial"/>
        <family val="2"/>
      </rPr>
      <t>template must be completed for the financial year dictated in condition 2 of the electricity supply licence. This template must then be submitted to the Utility Regulator within</t>
    </r>
    <r>
      <rPr>
        <b/>
        <u/>
        <sz val="12"/>
        <rFont val="Arial"/>
        <family val="2"/>
      </rPr>
      <t xml:space="preserve"> eight months of the financial year end </t>
    </r>
    <r>
      <rPr>
        <sz val="12"/>
        <rFont val="Arial"/>
        <family val="2"/>
      </rPr>
      <t xml:space="preserve">which is also within two months of the deadline for submitting the regulatory accounts. 
For example the deadlines for submitting the Retail Margins Reconciliation is as follows:
Financial Year end 31 March - submission date 30 November
Financial Year end 31 December - submission date 31 August
</t>
    </r>
  </si>
  <si>
    <r>
      <rPr>
        <b/>
        <sz val="12"/>
        <color theme="1"/>
        <rFont val="Arial"/>
        <family val="2"/>
      </rPr>
      <t xml:space="preserve">1.  </t>
    </r>
    <r>
      <rPr>
        <sz val="12"/>
        <color theme="1"/>
        <rFont val="Arial"/>
        <family val="2"/>
      </rPr>
      <t xml:space="preserve">All active electricity suppliers must complete this annual retail margins reconciliation.  For clarity, the REMM framework applies to any and all suppliers who are active and supply electricity under the terms of their licence. However, REMM returns should only be completed for those sectors in which a particular company is active, for example a supplier may be active only in the I&amp;C market and will therefore only complete returns for that sector. 
</t>
    </r>
    <r>
      <rPr>
        <sz val="12"/>
        <color theme="1"/>
        <rFont val="Arial"/>
        <family val="2"/>
      </rPr>
      <t xml:space="preserve">
</t>
    </r>
  </si>
  <si>
    <r>
      <rPr>
        <b/>
        <sz val="12"/>
        <color theme="1"/>
        <rFont val="Arial"/>
        <family val="2"/>
      </rPr>
      <t xml:space="preserve">4.  </t>
    </r>
    <r>
      <rPr>
        <sz val="12"/>
        <color theme="1"/>
        <rFont val="Arial"/>
        <family val="2"/>
      </rPr>
      <t>Refer to the REMM Framework decision for more details on each indicator.</t>
    </r>
  </si>
  <si>
    <t>REMM Framework decision link</t>
  </si>
  <si>
    <t>7 December 2023</t>
  </si>
  <si>
    <t>Annual Retail Margins Reconciliation tab separated from 2022 AREMM template due to different submission timelines.</t>
  </si>
  <si>
    <t>V2</t>
  </si>
  <si>
    <t>28 October 2024</t>
  </si>
  <si>
    <r>
      <rPr>
        <b/>
        <sz val="12"/>
        <color theme="1"/>
        <rFont val="Arial"/>
        <family val="2"/>
      </rPr>
      <t xml:space="preserve">2.  </t>
    </r>
    <r>
      <rPr>
        <sz val="12"/>
        <color theme="1"/>
        <rFont val="Arial"/>
        <family val="2"/>
      </rPr>
      <t xml:space="preserve">Prior to submitting this spreadsheet, please rename using the following naming convention: REMM_Elec_YYYY_Supplier Name (e.g. REMM_Elec_2024_Annual Retail Margins Rec_Power NI).
</t>
    </r>
  </si>
  <si>
    <t>Reference in REMM decision paper</t>
  </si>
  <si>
    <t>(i.e. 2024)</t>
  </si>
  <si>
    <t>Version 2  / 28 October 2024</t>
  </si>
  <si>
    <t>(i.e. 1 April 2024 - 31 March 2025)</t>
  </si>
  <si>
    <t>Correct formulas for 'Supply Operating Costs % split'. Minor update i.e. change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</si>
</sst>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1"/>
      <color theme="1"/>
      <name val="Arial"/>
      <family val="2"/>
    </font>
    <font>
      <sz val="11"/>
      <color theme="1"/>
      <name val="Calibri"/>
      <family val="2"/>
      <scheme val="minor"/>
    </font>
    <font>
      <sz val="11"/>
      <color theme="1"/>
      <name val="Calibri"/>
      <family val="2"/>
      <scheme val="minor"/>
    </font>
    <font>
      <sz val="11"/>
      <name val="Arial"/>
      <family val="2"/>
    </font>
    <font>
      <sz val="11"/>
      <color theme="1"/>
      <name val="Calibri"/>
      <family val="2"/>
      <scheme val="minor"/>
    </font>
    <font>
      <b/>
      <sz val="11"/>
      <name val="Arial"/>
      <family val="2"/>
    </font>
    <font>
      <sz val="12"/>
      <name val="Arial"/>
      <family val="2"/>
    </font>
    <font>
      <sz val="10"/>
      <name val="Arial"/>
      <family val="2"/>
    </font>
    <font>
      <sz val="11"/>
      <color theme="1"/>
      <name val="Arial"/>
      <family val="2"/>
    </font>
    <font>
      <sz val="12"/>
      <name val="Arial"/>
      <family val="2"/>
    </font>
    <font>
      <b/>
      <u/>
      <sz val="16"/>
      <name val="Arial"/>
      <family val="2"/>
    </font>
    <font>
      <b/>
      <u/>
      <sz val="11"/>
      <name val="Arial"/>
      <family val="2"/>
    </font>
    <font>
      <sz val="11"/>
      <color rgb="FFC00000"/>
      <name val="Arial"/>
      <family val="2"/>
    </font>
    <font>
      <sz val="12"/>
      <color theme="1"/>
      <name val="Arial"/>
      <family val="2"/>
    </font>
    <font>
      <b/>
      <sz val="12"/>
      <name val="Arial"/>
      <family val="2"/>
    </font>
    <font>
      <b/>
      <u/>
      <sz val="18"/>
      <name val="Arial"/>
      <family val="2"/>
    </font>
    <font>
      <u/>
      <sz val="8.4"/>
      <color theme="10"/>
      <name val="Arial"/>
      <family val="2"/>
    </font>
    <font>
      <u/>
      <sz val="11"/>
      <color theme="10"/>
      <name val="Arial"/>
      <family val="2"/>
    </font>
    <font>
      <b/>
      <sz val="12"/>
      <color theme="1"/>
      <name val="Arial"/>
      <family val="2"/>
    </font>
    <font>
      <b/>
      <u/>
      <sz val="18"/>
      <color theme="1"/>
      <name val="Arial"/>
      <family val="2"/>
    </font>
    <font>
      <u/>
      <sz val="12"/>
      <color theme="10"/>
      <name val="Arial"/>
      <family val="2"/>
    </font>
    <font>
      <i/>
      <sz val="12"/>
      <name val="Arial"/>
      <family val="2"/>
    </font>
    <font>
      <b/>
      <sz val="12"/>
      <color theme="4"/>
      <name val="Arial"/>
      <family val="2"/>
    </font>
    <font>
      <b/>
      <sz val="11"/>
      <color rgb="FFC00000"/>
      <name val="Arial"/>
      <family val="2"/>
    </font>
    <font>
      <sz val="8"/>
      <name val="Arial"/>
      <family val="2"/>
    </font>
    <font>
      <b/>
      <u/>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2">
    <xf numFmtId="0" fontId="0" fillId="0" borderId="0"/>
    <xf numFmtId="0" fontId="4"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43" fontId="6" fillId="0" borderId="0" applyFont="0" applyFill="0" applyBorder="0" applyAlignment="0" applyProtection="0"/>
    <xf numFmtId="0" fontId="9" fillId="0" borderId="0"/>
    <xf numFmtId="9" fontId="6"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6" fillId="0" borderId="0"/>
    <xf numFmtId="0" fontId="8" fillId="0" borderId="0"/>
    <xf numFmtId="0" fontId="2" fillId="0" borderId="0"/>
    <xf numFmtId="9" fontId="6" fillId="0" borderId="0" applyFont="0" applyFill="0" applyBorder="0" applyAlignment="0" applyProtection="0"/>
    <xf numFmtId="43" fontId="2" fillId="0" borderId="0" applyFont="0" applyFill="0" applyBorder="0" applyAlignment="0" applyProtection="0"/>
    <xf numFmtId="0" fontId="1" fillId="0" borderId="0"/>
    <xf numFmtId="0" fontId="1" fillId="0" borderId="0"/>
  </cellStyleXfs>
  <cellXfs count="158">
    <xf numFmtId="0" fontId="0" fillId="0" borderId="0" xfId="0"/>
    <xf numFmtId="0" fontId="0" fillId="0" borderId="0" xfId="0" applyAlignment="1">
      <alignment wrapText="1"/>
    </xf>
    <xf numFmtId="0" fontId="0" fillId="0" borderId="1" xfId="0" applyBorder="1" applyAlignment="1">
      <alignment vertical="center"/>
    </xf>
    <xf numFmtId="0" fontId="12" fillId="0" borderId="0" xfId="6" applyFont="1" applyAlignment="1">
      <alignment horizontal="right" vertical="center"/>
    </xf>
    <xf numFmtId="0" fontId="12" fillId="0" borderId="0" xfId="6" applyFont="1" applyAlignment="1">
      <alignment vertic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left" vertical="center" wrapText="1"/>
    </xf>
    <xf numFmtId="3" fontId="11" fillId="2" borderId="1" xfId="0" applyNumberFormat="1" applyFont="1" applyFill="1" applyBorder="1" applyAlignment="1">
      <alignment horizontal="center" vertical="center" wrapText="1"/>
    </xf>
    <xf numFmtId="3" fontId="3" fillId="0" borderId="1" xfId="0" applyNumberFormat="1" applyFont="1" applyBorder="1" applyAlignment="1">
      <alignment horizontal="left" vertical="center" wrapText="1"/>
    </xf>
    <xf numFmtId="0" fontId="3" fillId="2" borderId="1" xfId="0" applyFont="1" applyFill="1" applyBorder="1" applyAlignment="1">
      <alignment vertical="center"/>
    </xf>
    <xf numFmtId="0" fontId="5" fillId="0" borderId="0" xfId="6"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0" fillId="3" borderId="0" xfId="0" applyFill="1" applyAlignment="1">
      <alignment wrapText="1"/>
    </xf>
    <xf numFmtId="0" fontId="14" fillId="3" borderId="0" xfId="0" applyFont="1" applyFill="1" applyAlignment="1">
      <alignment vertical="center"/>
    </xf>
    <xf numFmtId="0" fontId="6" fillId="3" borderId="0" xfId="0" applyFont="1" applyFill="1"/>
    <xf numFmtId="0" fontId="6" fillId="3" borderId="0" xfId="0" applyFont="1" applyFill="1" applyAlignment="1">
      <alignmen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vertical="center" wrapText="1"/>
    </xf>
    <xf numFmtId="0" fontId="3" fillId="3" borderId="0" xfId="0" applyFont="1" applyFill="1" applyAlignment="1">
      <alignment vertical="center"/>
    </xf>
    <xf numFmtId="0" fontId="6" fillId="3" borderId="0" xfId="0" applyFont="1" applyFill="1" applyAlignment="1">
      <alignment horizontal="left" vertical="center"/>
    </xf>
    <xf numFmtId="0" fontId="0" fillId="3" borderId="0" xfId="0" applyFill="1" applyAlignment="1">
      <alignment horizontal="left" vertical="top" wrapText="1"/>
    </xf>
    <xf numFmtId="0" fontId="0" fillId="3" borderId="0" xfId="0" applyFill="1" applyAlignment="1">
      <alignment horizontal="left" wrapText="1"/>
    </xf>
    <xf numFmtId="0" fontId="18" fillId="3" borderId="0" xfId="0" applyFont="1" applyFill="1" applyAlignment="1">
      <alignment horizontal="left" vertical="center" wrapText="1"/>
    </xf>
    <xf numFmtId="0" fontId="14" fillId="3" borderId="4" xfId="0" applyFont="1" applyFill="1" applyBorder="1" applyAlignment="1">
      <alignment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0" fontId="13" fillId="0" borderId="0" xfId="0" applyFont="1" applyAlignment="1">
      <alignment wrapText="1"/>
    </xf>
    <xf numFmtId="0" fontId="13" fillId="0" borderId="0" xfId="0" applyFont="1" applyAlignment="1">
      <alignment vertical="top" wrapText="1"/>
    </xf>
    <xf numFmtId="0" fontId="13" fillId="3" borderId="7" xfId="0" applyFont="1" applyFill="1" applyBorder="1" applyAlignment="1">
      <alignment vertical="center"/>
    </xf>
    <xf numFmtId="0" fontId="13" fillId="3" borderId="0" xfId="0" applyFont="1" applyFill="1" applyAlignment="1">
      <alignment vertical="center" wrapText="1"/>
    </xf>
    <xf numFmtId="0" fontId="13" fillId="3" borderId="8" xfId="0" applyFont="1" applyFill="1" applyBorder="1" applyAlignment="1">
      <alignment vertical="center" wrapText="1"/>
    </xf>
    <xf numFmtId="0" fontId="13" fillId="0" borderId="0" xfId="0" applyFont="1" applyAlignment="1">
      <alignment vertical="center" wrapText="1"/>
    </xf>
    <xf numFmtId="0" fontId="13" fillId="3" borderId="0" xfId="0" applyFont="1" applyFill="1" applyAlignment="1">
      <alignment wrapText="1"/>
    </xf>
    <xf numFmtId="0" fontId="0" fillId="2" borderId="1" xfId="0" applyFill="1" applyBorder="1" applyAlignment="1">
      <alignment horizontal="center" vertical="center"/>
    </xf>
    <xf numFmtId="0" fontId="15" fillId="3" borderId="0" xfId="0" applyFont="1" applyFill="1"/>
    <xf numFmtId="0" fontId="13" fillId="3" borderId="7" xfId="2" applyFont="1" applyFill="1" applyBorder="1" applyAlignment="1">
      <alignment horizontal="left" vertical="center"/>
    </xf>
    <xf numFmtId="0" fontId="6" fillId="3" borderId="0" xfId="0" applyFont="1" applyFill="1" applyAlignment="1">
      <alignment horizontal="center" vertical="center"/>
    </xf>
    <xf numFmtId="0" fontId="17" fillId="3" borderId="0" xfId="12" applyFont="1" applyFill="1" applyAlignment="1" applyProtection="1"/>
    <xf numFmtId="0" fontId="10" fillId="3" borderId="0" xfId="0" applyFont="1" applyFill="1" applyAlignment="1">
      <alignment horizontal="left" vertical="center"/>
    </xf>
    <xf numFmtId="0" fontId="12" fillId="3" borderId="0" xfId="6" applyFont="1" applyFill="1" applyAlignment="1">
      <alignment vertical="center" wrapText="1"/>
    </xf>
    <xf numFmtId="0" fontId="12" fillId="3" borderId="0" xfId="6" applyFont="1" applyFill="1" applyAlignment="1">
      <alignment horizontal="right" vertical="center"/>
    </xf>
    <xf numFmtId="0" fontId="20" fillId="3" borderId="1" xfId="12" applyFont="1" applyFill="1" applyBorder="1" applyAlignment="1" applyProtection="1">
      <alignment vertical="center" wrapText="1"/>
    </xf>
    <xf numFmtId="0" fontId="13" fillId="3" borderId="0" xfId="0" applyFont="1" applyFill="1" applyAlignment="1">
      <alignment horizontal="left" vertical="top" wrapText="1"/>
    </xf>
    <xf numFmtId="0" fontId="15" fillId="3" borderId="0" xfId="0" applyFont="1" applyFill="1" applyAlignment="1">
      <alignment horizontal="center"/>
    </xf>
    <xf numFmtId="0" fontId="8" fillId="3" borderId="0" xfId="0" applyFont="1" applyFill="1" applyAlignment="1">
      <alignment vertical="center"/>
    </xf>
    <xf numFmtId="0" fontId="8" fillId="2" borderId="1" xfId="0" applyFont="1" applyFill="1" applyBorder="1" applyAlignment="1">
      <alignment horizontal="center" vertical="center"/>
    </xf>
    <xf numFmtId="0" fontId="8" fillId="0" borderId="1" xfId="7" applyFont="1" applyBorder="1" applyAlignment="1">
      <alignment horizontal="left" vertical="center"/>
    </xf>
    <xf numFmtId="0" fontId="5" fillId="0" borderId="1" xfId="15" applyFont="1" applyBorder="1" applyAlignment="1">
      <alignment horizontal="center" vertical="center" wrapText="1"/>
    </xf>
    <xf numFmtId="0" fontId="13" fillId="0" borderId="9" xfId="2" applyFont="1" applyBorder="1" applyAlignment="1">
      <alignment horizontal="left" vertical="center"/>
    </xf>
    <xf numFmtId="0" fontId="0" fillId="0" borderId="2" xfId="0" applyBorder="1" applyAlignment="1">
      <alignment wrapText="1"/>
    </xf>
    <xf numFmtId="0" fontId="0" fillId="0" borderId="3" xfId="0" applyBorder="1" applyAlignment="1">
      <alignment wrapText="1"/>
    </xf>
    <xf numFmtId="0" fontId="6" fillId="3" borderId="1" xfId="0" applyFont="1" applyFill="1" applyBorder="1" applyAlignment="1">
      <alignment horizontal="center" vertical="center"/>
    </xf>
    <xf numFmtId="0" fontId="5" fillId="0" borderId="1" xfId="9" applyFont="1" applyBorder="1" applyAlignment="1">
      <alignment horizontal="center" vertical="center" wrapText="1"/>
    </xf>
    <xf numFmtId="0" fontId="5" fillId="0" borderId="1" xfId="6" applyFont="1" applyBorder="1" applyAlignment="1">
      <alignment vertical="center" wrapText="1"/>
    </xf>
    <xf numFmtId="0" fontId="3" fillId="0" borderId="1" xfId="6" applyFont="1" applyBorder="1" applyAlignment="1">
      <alignment vertical="center" wrapText="1"/>
    </xf>
    <xf numFmtId="43" fontId="5" fillId="0" borderId="1" xfId="8" applyFont="1" applyFill="1" applyBorder="1" applyAlignment="1">
      <alignment vertical="center" wrapText="1"/>
    </xf>
    <xf numFmtId="0" fontId="12" fillId="3" borderId="0" xfId="6" applyFont="1" applyFill="1" applyAlignment="1">
      <alignment vertical="center"/>
    </xf>
    <xf numFmtId="0" fontId="5" fillId="3" borderId="0" xfId="6" applyFont="1" applyFill="1" applyAlignment="1">
      <alignment vertical="center"/>
    </xf>
    <xf numFmtId="0" fontId="8" fillId="0" borderId="1" xfId="0" applyFont="1" applyBorder="1" applyAlignment="1">
      <alignment horizontal="left" vertical="center" wrapText="1"/>
    </xf>
    <xf numFmtId="0" fontId="12" fillId="3" borderId="0" xfId="14" applyFont="1" applyFill="1"/>
    <xf numFmtId="0" fontId="12" fillId="3" borderId="0" xfId="14" applyFont="1" applyFill="1" applyAlignment="1">
      <alignment wrapText="1"/>
    </xf>
    <xf numFmtId="0" fontId="12" fillId="3" borderId="0" xfId="14" applyFont="1" applyFill="1" applyAlignment="1">
      <alignment horizontal="right"/>
    </xf>
    <xf numFmtId="0" fontId="5" fillId="3" borderId="0" xfId="14" applyFont="1" applyFill="1"/>
    <xf numFmtId="0" fontId="12" fillId="3" borderId="0" xfId="14" applyFont="1" applyFill="1" applyAlignment="1">
      <alignment vertical="center"/>
    </xf>
    <xf numFmtId="164" fontId="3" fillId="2" borderId="1" xfId="8" applyNumberFormat="1" applyFont="1" applyFill="1" applyBorder="1" applyAlignment="1">
      <alignment horizontal="right" vertical="center"/>
    </xf>
    <xf numFmtId="164" fontId="3" fillId="2" borderId="1" xfId="8" applyNumberFormat="1" applyFont="1" applyFill="1" applyBorder="1" applyAlignment="1">
      <alignment vertical="center"/>
    </xf>
    <xf numFmtId="164" fontId="5" fillId="0" borderId="1" xfId="8" applyNumberFormat="1" applyFont="1" applyBorder="1" applyAlignment="1">
      <alignment vertical="center"/>
    </xf>
    <xf numFmtId="164" fontId="5" fillId="2" borderId="1" xfId="8" applyNumberFormat="1" applyFont="1" applyFill="1" applyBorder="1" applyAlignment="1">
      <alignment vertical="center"/>
    </xf>
    <xf numFmtId="164" fontId="5" fillId="0" borderId="1" xfId="8" applyNumberFormat="1" applyFont="1" applyFill="1" applyBorder="1" applyAlignment="1">
      <alignment vertical="center"/>
    </xf>
    <xf numFmtId="0" fontId="3" fillId="3" borderId="0" xfId="14" applyFont="1" applyFill="1" applyAlignment="1">
      <alignment vertical="center" wrapText="1"/>
    </xf>
    <xf numFmtId="0" fontId="5" fillId="3" borderId="0" xfId="14" applyFont="1" applyFill="1" applyAlignment="1">
      <alignment vertical="center"/>
    </xf>
    <xf numFmtId="164" fontId="5" fillId="0" borderId="1" xfId="8" applyNumberFormat="1" applyFont="1" applyBorder="1" applyAlignment="1">
      <alignment horizontal="right" vertical="center"/>
    </xf>
    <xf numFmtId="164" fontId="5" fillId="0" borderId="1" xfId="8" applyNumberFormat="1" applyFont="1" applyFill="1" applyBorder="1" applyAlignment="1">
      <alignment horizontal="right" vertical="center"/>
    </xf>
    <xf numFmtId="164" fontId="5" fillId="2" borderId="1" xfId="8" applyNumberFormat="1" applyFont="1" applyFill="1" applyBorder="1" applyAlignment="1">
      <alignment horizontal="right" vertical="center"/>
    </xf>
    <xf numFmtId="10" fontId="5" fillId="0" borderId="1" xfId="10" applyNumberFormat="1" applyFont="1" applyFill="1" applyBorder="1" applyAlignment="1">
      <alignment horizontal="right" vertical="center"/>
    </xf>
    <xf numFmtId="10" fontId="5" fillId="2" borderId="1" xfId="10" applyNumberFormat="1" applyFont="1" applyFill="1" applyBorder="1" applyAlignment="1">
      <alignment horizontal="right" vertical="center"/>
    </xf>
    <xf numFmtId="43" fontId="5" fillId="0" borderId="1" xfId="8" applyFont="1" applyBorder="1" applyAlignment="1">
      <alignment horizontal="right" vertical="center"/>
    </xf>
    <xf numFmtId="43" fontId="5" fillId="2" borderId="1" xfId="8" applyFont="1" applyFill="1" applyBorder="1" applyAlignment="1">
      <alignment horizontal="right" vertical="center"/>
    </xf>
    <xf numFmtId="43" fontId="5" fillId="3" borderId="0" xfId="8" applyFont="1" applyFill="1" applyBorder="1" applyAlignment="1">
      <alignment horizontal="right" vertical="center"/>
    </xf>
    <xf numFmtId="0" fontId="5" fillId="3" borderId="1" xfId="6" applyFont="1" applyFill="1" applyBorder="1" applyAlignment="1">
      <alignment vertical="center" wrapText="1"/>
    </xf>
    <xf numFmtId="0" fontId="6" fillId="0" borderId="17" xfId="17" applyFont="1" applyBorder="1" applyAlignment="1">
      <alignment horizontal="left" vertical="center" wrapText="1"/>
    </xf>
    <xf numFmtId="0" fontId="6" fillId="0" borderId="19" xfId="17" applyFont="1" applyBorder="1" applyAlignment="1">
      <alignment horizontal="left" vertical="center" wrapText="1"/>
    </xf>
    <xf numFmtId="0" fontId="6" fillId="3" borderId="0" xfId="17" applyFont="1" applyFill="1"/>
    <xf numFmtId="0" fontId="6" fillId="3" borderId="0" xfId="17" applyFont="1" applyFill="1" applyAlignment="1">
      <alignment wrapText="1"/>
    </xf>
    <xf numFmtId="164" fontId="6" fillId="3" borderId="0" xfId="19" applyNumberFormat="1" applyFont="1" applyFill="1" applyBorder="1" applyAlignment="1">
      <alignment horizontal="right"/>
    </xf>
    <xf numFmtId="164" fontId="6" fillId="3" borderId="0" xfId="19" applyNumberFormat="1" applyFont="1" applyFill="1" applyBorder="1"/>
    <xf numFmtId="0" fontId="14" fillId="3" borderId="0" xfId="17" applyFont="1" applyFill="1"/>
    <xf numFmtId="0" fontId="14" fillId="0" borderId="17" xfId="17" applyFont="1" applyBorder="1" applyAlignment="1">
      <alignment vertical="center" wrapText="1"/>
    </xf>
    <xf numFmtId="0" fontId="14" fillId="0" borderId="24" xfId="15" applyFont="1" applyBorder="1" applyAlignment="1">
      <alignment horizontal="center" vertical="center" wrapText="1"/>
    </xf>
    <xf numFmtId="0" fontId="14" fillId="0" borderId="1" xfId="17" applyFont="1" applyBorder="1" applyAlignment="1">
      <alignment wrapText="1"/>
    </xf>
    <xf numFmtId="164" fontId="6" fillId="0" borderId="1" xfId="17" applyNumberFormat="1" applyFont="1" applyBorder="1" applyAlignment="1">
      <alignment horizontal="right"/>
    </xf>
    <xf numFmtId="164" fontId="14" fillId="0" borderId="1" xfId="17" applyNumberFormat="1" applyFont="1" applyBorder="1" applyAlignment="1">
      <alignment horizontal="right"/>
    </xf>
    <xf numFmtId="164" fontId="6" fillId="2" borderId="1" xfId="8" applyNumberFormat="1" applyFont="1" applyFill="1" applyBorder="1" applyAlignment="1">
      <alignment horizontal="right" vertical="center"/>
    </xf>
    <xf numFmtId="164" fontId="14" fillId="2" borderId="26" xfId="8" applyNumberFormat="1" applyFont="1" applyFill="1" applyBorder="1" applyAlignment="1">
      <alignment horizontal="right" vertical="center"/>
    </xf>
    <xf numFmtId="0" fontId="14" fillId="0" borderId="19" xfId="17" applyFont="1" applyBorder="1" applyAlignment="1">
      <alignment wrapText="1"/>
    </xf>
    <xf numFmtId="164" fontId="6" fillId="0" borderId="19" xfId="17" applyNumberFormat="1" applyFont="1" applyBorder="1" applyAlignment="1">
      <alignment horizontal="right"/>
    </xf>
    <xf numFmtId="0" fontId="6" fillId="0" borderId="1" xfId="0" applyFont="1" applyBorder="1" applyAlignment="1">
      <alignment horizontal="left" vertical="center" wrapText="1"/>
    </xf>
    <xf numFmtId="0" fontId="23" fillId="2" borderId="1" xfId="6" applyFont="1" applyFill="1" applyBorder="1" applyAlignment="1">
      <alignment vertical="center"/>
    </xf>
    <xf numFmtId="0" fontId="13" fillId="0" borderId="0" xfId="2" applyFont="1" applyAlignment="1">
      <alignment horizontal="left" vertical="center"/>
    </xf>
    <xf numFmtId="0" fontId="18" fillId="0" borderId="0" xfId="2" applyFont="1" applyAlignment="1">
      <alignment horizontal="center" vertical="center"/>
    </xf>
    <xf numFmtId="0" fontId="18" fillId="0" borderId="7" xfId="2" applyFont="1" applyBorder="1" applyAlignment="1">
      <alignment horizontal="center" vertical="center"/>
    </xf>
    <xf numFmtId="0" fontId="18" fillId="0" borderId="8" xfId="2" applyFont="1" applyBorder="1" applyAlignment="1">
      <alignment horizontal="center" vertical="center"/>
    </xf>
    <xf numFmtId="0" fontId="13" fillId="0" borderId="7" xfId="2" applyFont="1" applyBorder="1" applyAlignment="1">
      <alignment horizontal="left" vertical="center"/>
    </xf>
    <xf numFmtId="0" fontId="0" fillId="0" borderId="8" xfId="0" applyBorder="1" applyAlignment="1">
      <alignment wrapText="1"/>
    </xf>
    <xf numFmtId="0" fontId="18" fillId="0" borderId="1" xfId="2" applyFont="1" applyBorder="1" applyAlignment="1">
      <alignment horizontal="left" vertical="center" wrapText="1"/>
    </xf>
    <xf numFmtId="15" fontId="0" fillId="0" borderId="1" xfId="0" applyNumberFormat="1" applyBorder="1" applyAlignment="1">
      <alignment vertical="center" wrapText="1"/>
    </xf>
    <xf numFmtId="0" fontId="13" fillId="0" borderId="1" xfId="2" applyFont="1" applyBorder="1" applyAlignment="1">
      <alignment vertical="center"/>
    </xf>
    <xf numFmtId="0" fontId="20" fillId="3" borderId="8" xfId="12" applyFont="1" applyFill="1" applyBorder="1" applyAlignment="1" applyProtection="1">
      <alignment horizontal="center" vertical="center" wrapText="1"/>
    </xf>
    <xf numFmtId="0" fontId="0" fillId="0" borderId="1" xfId="0" quotePrefix="1" applyBorder="1" applyAlignment="1">
      <alignment vertical="center" wrapText="1"/>
    </xf>
    <xf numFmtId="0" fontId="0" fillId="2" borderId="1" xfId="0" applyFill="1" applyBorder="1" applyAlignment="1">
      <alignment horizontal="center" vertical="center" wrapText="1"/>
    </xf>
    <xf numFmtId="9" fontId="6" fillId="0" borderId="17" xfId="18" applyFont="1" applyBorder="1" applyAlignment="1">
      <alignment horizontal="right" vertical="center"/>
    </xf>
    <xf numFmtId="9" fontId="14" fillId="0" borderId="17" xfId="18" applyFont="1" applyBorder="1" applyAlignment="1">
      <alignment horizontal="right" vertical="center"/>
    </xf>
    <xf numFmtId="0" fontId="6" fillId="0" borderId="0" xfId="0" applyFont="1" applyAlignment="1">
      <alignment horizontal="right" vertical="top"/>
    </xf>
    <xf numFmtId="0" fontId="18" fillId="4" borderId="9" xfId="2" applyFont="1" applyFill="1" applyBorder="1" applyAlignment="1">
      <alignment horizontal="center" vertical="center"/>
    </xf>
    <xf numFmtId="0" fontId="18" fillId="4" borderId="2" xfId="2" applyFont="1" applyFill="1" applyBorder="1" applyAlignment="1">
      <alignment horizontal="center" vertical="center"/>
    </xf>
    <xf numFmtId="0" fontId="18" fillId="4" borderId="3" xfId="2" applyFont="1" applyFill="1" applyBorder="1" applyAlignment="1">
      <alignment horizontal="center" vertical="center"/>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3" fillId="3" borderId="7"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8" xfId="0" applyFont="1" applyFill="1" applyBorder="1" applyAlignment="1">
      <alignment horizontal="left" vertical="top" wrapText="1"/>
    </xf>
    <xf numFmtId="3" fontId="3" fillId="0" borderId="10"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0" fontId="15" fillId="3" borderId="0" xfId="0" applyFont="1" applyFill="1" applyAlignment="1">
      <alignment horizontal="center"/>
    </xf>
    <xf numFmtId="0" fontId="6" fillId="3" borderId="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9" fillId="4" borderId="4" xfId="2" applyFont="1" applyFill="1" applyBorder="1" applyAlignment="1">
      <alignment horizontal="center" vertical="center"/>
    </xf>
    <xf numFmtId="0" fontId="19" fillId="4" borderId="5" xfId="2" applyFont="1" applyFill="1" applyBorder="1" applyAlignment="1">
      <alignment horizontal="center" vertical="center"/>
    </xf>
    <xf numFmtId="0" fontId="19" fillId="4" borderId="6" xfId="2" applyFont="1" applyFill="1" applyBorder="1" applyAlignment="1">
      <alignment horizontal="center" vertical="center"/>
    </xf>
    <xf numFmtId="0" fontId="5" fillId="3" borderId="10" xfId="14" applyFont="1" applyFill="1" applyBorder="1" applyAlignment="1">
      <alignment horizontal="center" vertical="center" wrapText="1"/>
    </xf>
    <xf numFmtId="0" fontId="5" fillId="3" borderId="12" xfId="14" applyFont="1" applyFill="1" applyBorder="1" applyAlignment="1">
      <alignment horizontal="center" vertical="center" wrapText="1"/>
    </xf>
    <xf numFmtId="0" fontId="5" fillId="3" borderId="11" xfId="14" applyFont="1" applyFill="1" applyBorder="1" applyAlignment="1">
      <alignment horizontal="center" vertical="center" wrapText="1"/>
    </xf>
    <xf numFmtId="43" fontId="5" fillId="0" borderId="1" xfId="8" applyFont="1" applyFill="1" applyBorder="1" applyAlignment="1">
      <alignment horizontal="center" vertical="center" wrapText="1"/>
    </xf>
    <xf numFmtId="0" fontId="5" fillId="0" borderId="1" xfId="6" applyFont="1" applyBorder="1" applyAlignment="1">
      <alignment horizontal="center" vertical="center" wrapText="1"/>
    </xf>
    <xf numFmtId="0" fontId="5" fillId="3" borderId="1" xfId="14" applyFont="1" applyFill="1" applyBorder="1" applyAlignment="1">
      <alignment horizontal="center" vertical="center"/>
    </xf>
    <xf numFmtId="0" fontId="12" fillId="0" borderId="0" xfId="14" applyFont="1" applyAlignment="1">
      <alignment horizontal="center" vertical="center" wrapText="1"/>
    </xf>
    <xf numFmtId="0" fontId="3" fillId="3" borderId="1" xfId="6" applyFont="1" applyFill="1" applyBorder="1" applyAlignment="1">
      <alignment horizontal="center" vertical="center" textRotation="90"/>
    </xf>
    <xf numFmtId="0" fontId="3" fillId="0" borderId="13" xfId="6" applyFont="1" applyBorder="1" applyAlignment="1">
      <alignment horizontal="center" vertical="center" textRotation="90" wrapText="1"/>
    </xf>
    <xf numFmtId="0" fontId="3" fillId="0" borderId="14" xfId="6" applyFont="1" applyBorder="1" applyAlignment="1">
      <alignment horizontal="center" vertical="center" textRotation="90" wrapText="1"/>
    </xf>
    <xf numFmtId="0" fontId="3" fillId="0" borderId="15" xfId="6" applyFont="1" applyBorder="1" applyAlignment="1">
      <alignment horizontal="center" vertical="center" textRotation="90" wrapText="1"/>
    </xf>
    <xf numFmtId="0" fontId="5" fillId="3" borderId="1" xfId="14" applyFont="1" applyFill="1" applyBorder="1" applyAlignment="1">
      <alignment horizontal="center" vertical="center" wrapText="1"/>
    </xf>
    <xf numFmtId="0" fontId="12" fillId="0" borderId="1" xfId="14" applyFont="1" applyBorder="1" applyAlignment="1">
      <alignment horizontal="center" vertical="center" wrapText="1"/>
    </xf>
    <xf numFmtId="0" fontId="6" fillId="0" borderId="16" xfId="17" applyFont="1" applyBorder="1" applyAlignment="1">
      <alignment horizontal="center" vertical="center" textRotation="90" wrapText="1"/>
    </xf>
    <xf numFmtId="0" fontId="6" fillId="0" borderId="18" xfId="17" applyFont="1" applyBorder="1" applyAlignment="1">
      <alignment horizontal="center" vertical="center" textRotation="90" wrapText="1"/>
    </xf>
    <xf numFmtId="164" fontId="6" fillId="2" borderId="20" xfId="8" applyNumberFormat="1" applyFont="1" applyFill="1" applyBorder="1" applyAlignment="1">
      <alignment horizontal="center" vertical="center"/>
    </xf>
    <xf numFmtId="164" fontId="6" fillId="2" borderId="21" xfId="8" applyNumberFormat="1" applyFont="1" applyFill="1" applyBorder="1" applyAlignment="1">
      <alignment horizontal="center" vertical="center"/>
    </xf>
    <xf numFmtId="164" fontId="6" fillId="2" borderId="22" xfId="8" applyNumberFormat="1" applyFont="1" applyFill="1" applyBorder="1" applyAlignment="1">
      <alignment horizontal="center" vertical="center"/>
    </xf>
    <xf numFmtId="0" fontId="6" fillId="0" borderId="23" xfId="17" applyFont="1" applyBorder="1" applyAlignment="1">
      <alignment horizontal="center" vertical="center" textRotation="90"/>
    </xf>
    <xf numFmtId="0" fontId="6" fillId="0" borderId="25" xfId="17" applyFont="1" applyBorder="1" applyAlignment="1">
      <alignment horizontal="center" vertical="center" textRotation="90"/>
    </xf>
    <xf numFmtId="0" fontId="6" fillId="0" borderId="27" xfId="17" applyFont="1" applyBorder="1" applyAlignment="1">
      <alignment horizontal="center" vertical="center" textRotation="90"/>
    </xf>
    <xf numFmtId="0" fontId="5" fillId="3" borderId="10" xfId="6" applyFont="1" applyFill="1" applyBorder="1" applyAlignment="1">
      <alignment horizontal="left" vertical="center" wrapText="1"/>
    </xf>
    <xf numFmtId="0" fontId="5" fillId="3" borderId="11" xfId="6" applyFont="1" applyFill="1" applyBorder="1" applyAlignment="1">
      <alignment horizontal="left" vertical="center" wrapText="1"/>
    </xf>
    <xf numFmtId="43" fontId="5" fillId="3" borderId="0" xfId="8" applyFont="1" applyFill="1" applyBorder="1" applyAlignment="1">
      <alignment horizontal="center" vertical="center" wrapText="1"/>
    </xf>
  </cellXfs>
  <cellStyles count="22">
    <cellStyle name="Comma 10" xfId="11" xr:uid="{00000000-0005-0000-0000-000000000000}"/>
    <cellStyle name="Comma 10 6" xfId="19" xr:uid="{00000000-0005-0000-0000-000001000000}"/>
    <cellStyle name="Comma 2" xfId="8" xr:uid="{00000000-0005-0000-0000-000002000000}"/>
    <cellStyle name="Comma 4" xfId="3" xr:uid="{00000000-0005-0000-0000-000003000000}"/>
    <cellStyle name="Comma 8" xfId="4" xr:uid="{00000000-0005-0000-0000-000004000000}"/>
    <cellStyle name="Hyperlink" xfId="12" builtinId="8"/>
    <cellStyle name="Normal" xfId="0" builtinId="0"/>
    <cellStyle name="Normal 10" xfId="6" xr:uid="{00000000-0005-0000-0000-000007000000}"/>
    <cellStyle name="Normal 10 13" xfId="14" xr:uid="{00000000-0005-0000-0000-000008000000}"/>
    <cellStyle name="Normal 10 14" xfId="17" xr:uid="{00000000-0005-0000-0000-000009000000}"/>
    <cellStyle name="Normal 10 2" xfId="20" xr:uid="{00000000-0005-0000-0000-00000A000000}"/>
    <cellStyle name="Normal 2" xfId="1" xr:uid="{00000000-0005-0000-0000-00000B000000}"/>
    <cellStyle name="Normal 2 13 4" xfId="15" xr:uid="{00000000-0005-0000-0000-00000C000000}"/>
    <cellStyle name="Normal 2 3" xfId="13" xr:uid="{00000000-0005-0000-0000-00000D000000}"/>
    <cellStyle name="Normal 2 4" xfId="5" xr:uid="{00000000-0005-0000-0000-00000E000000}"/>
    <cellStyle name="Normal 3" xfId="2" xr:uid="{00000000-0005-0000-0000-00000F000000}"/>
    <cellStyle name="Normal 4" xfId="7" xr:uid="{00000000-0005-0000-0000-000010000000}"/>
    <cellStyle name="Normal 4 2" xfId="21" xr:uid="{00000000-0005-0000-0000-000011000000}"/>
    <cellStyle name="Normal 76" xfId="16" xr:uid="{00000000-0005-0000-0000-000012000000}"/>
    <cellStyle name="Normal 78" xfId="9" xr:uid="{00000000-0005-0000-0000-000013000000}"/>
    <cellStyle name="Percent 2 66" xfId="18" xr:uid="{00000000-0005-0000-0000-000014000000}"/>
    <cellStyle name="Percent 23" xfId="10" xr:uid="{00000000-0005-0000-0000-000015000000}"/>
  </cellStyles>
  <dxfs count="0"/>
  <tableStyles count="0" defaultTableStyle="TableStyleMedium9"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regni.gov.uk/files/uregni/media-files/REMM%20final%20decisions.pd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800100</xdr:colOff>
      <xdr:row>3</xdr:row>
      <xdr:rowOff>120412</xdr:rowOff>
    </xdr:from>
    <xdr:to>
      <xdr:col>12</xdr:col>
      <xdr:colOff>133845</xdr:colOff>
      <xdr:row>9</xdr:row>
      <xdr:rowOff>131618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963400" y="768112"/>
          <a:ext cx="7182345" cy="1573306"/>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spcBef>
              <a:spcPts val="300"/>
            </a:spcBef>
            <a:spcAft>
              <a:spcPts val="300"/>
            </a:spcAft>
          </a:pPr>
          <a:r>
            <a:rPr lang="en-GB" sz="1100" b="1">
              <a:solidFill>
                <a:sysClr val="windowText" lastClr="000000"/>
              </a:solidFill>
              <a:latin typeface="Arial" pitchFamily="34" charset="0"/>
              <a:cs typeface="Arial" pitchFamily="34" charset="0"/>
            </a:rPr>
            <a:t>Instructions:</a:t>
          </a:r>
        </a:p>
        <a:p>
          <a:pPr algn="l">
            <a:spcBef>
              <a:spcPts val="300"/>
            </a:spcBef>
            <a:spcAft>
              <a:spcPts val="300"/>
            </a:spcAft>
          </a:pPr>
          <a:r>
            <a:rPr lang="en-GB" sz="1100" b="1" i="0" u="none" strike="noStrike">
              <a:solidFill>
                <a:sysClr val="windowText" lastClr="000000"/>
              </a:solidFill>
              <a:latin typeface="Arial" pitchFamily="34" charset="0"/>
              <a:ea typeface="+mn-ea"/>
              <a:cs typeface="Arial" pitchFamily="34" charset="0"/>
            </a:rPr>
            <a:t>1.</a:t>
          </a:r>
          <a:r>
            <a:rPr lang="en-GB" sz="1100" b="0" i="0" u="none" strike="noStrike">
              <a:solidFill>
                <a:sysClr val="windowText" lastClr="000000"/>
              </a:solidFill>
              <a:latin typeface="Arial" pitchFamily="34" charset="0"/>
              <a:ea typeface="+mn-ea"/>
              <a:cs typeface="Arial" pitchFamily="34" charset="0"/>
            </a:rPr>
            <a:t> Please refer to </a:t>
          </a:r>
          <a:r>
            <a:rPr lang="en-GB" sz="1100">
              <a:solidFill>
                <a:sysClr val="windowText" lastClr="000000"/>
              </a:solidFill>
              <a:latin typeface="Arial" pitchFamily="34" charset="0"/>
              <a:ea typeface="+mn-ea"/>
              <a:cs typeface="Arial" pitchFamily="34" charset="0"/>
            </a:rPr>
            <a:t>Section 1 of Annex 5 </a:t>
          </a:r>
          <a:r>
            <a:rPr lang="en-GB" sz="1100" baseline="0">
              <a:solidFill>
                <a:sysClr val="windowText" lastClr="000000"/>
              </a:solidFill>
              <a:latin typeface="Arial" pitchFamily="34" charset="0"/>
              <a:ea typeface="+mn-ea"/>
              <a:cs typeface="Arial" pitchFamily="34" charset="0"/>
            </a:rPr>
            <a:t> in </a:t>
          </a:r>
          <a:r>
            <a:rPr lang="en-GB" sz="1100">
              <a:solidFill>
                <a:sysClr val="windowText" lastClr="000000"/>
              </a:solidFill>
              <a:latin typeface="Arial" pitchFamily="34" charset="0"/>
              <a:ea typeface="+mn-ea"/>
              <a:cs typeface="Arial" pitchFamily="34" charset="0"/>
            </a:rPr>
            <a:t>the REMM decision paper  'Retail margins methodology'</a:t>
          </a:r>
          <a:r>
            <a:rPr lang="en-GB" sz="1100" b="0" i="0" u="none" strike="noStrike" baseline="0">
              <a:solidFill>
                <a:sysClr val="windowText" lastClr="000000"/>
              </a:solidFill>
              <a:latin typeface="Arial" pitchFamily="34" charset="0"/>
              <a:ea typeface="+mn-ea"/>
              <a:cs typeface="Arial" pitchFamily="34" charset="0"/>
            </a:rPr>
            <a:t> for </a:t>
          </a:r>
          <a:r>
            <a:rPr lang="en-GB" sz="1100" b="0" i="0" u="none" strike="noStrike">
              <a:solidFill>
                <a:sysClr val="windowText" lastClr="000000"/>
              </a:solidFill>
              <a:latin typeface="Arial" pitchFamily="34" charset="0"/>
              <a:ea typeface="+mn-ea"/>
              <a:cs typeface="Arial" pitchFamily="34" charset="0"/>
            </a:rPr>
            <a:t>detailed instructions on how to complete this template,</a:t>
          </a:r>
          <a:r>
            <a:rPr lang="en-GB" sz="1100" b="0" i="0" u="none" strike="noStrike" baseline="0">
              <a:solidFill>
                <a:sysClr val="windowText" lastClr="000000"/>
              </a:solidFill>
              <a:latin typeface="Arial" pitchFamily="34" charset="0"/>
              <a:ea typeface="+mn-ea"/>
              <a:cs typeface="Arial" pitchFamily="34" charset="0"/>
            </a:rPr>
            <a:t> </a:t>
          </a:r>
          <a:r>
            <a:rPr lang="en-GB" sz="1100" b="1" i="0" u="sng" strike="noStrike" baseline="0">
              <a:solidFill>
                <a:srgbClr val="0070C0"/>
              </a:solidFill>
              <a:latin typeface="Arial" pitchFamily="34" charset="0"/>
              <a:ea typeface="+mn-ea"/>
              <a:cs typeface="Arial" pitchFamily="34" charset="0"/>
            </a:rPr>
            <a:t>available here</a:t>
          </a:r>
          <a:r>
            <a:rPr lang="en-GB" sz="1100" b="0" i="0" u="none" strike="noStrike" baseline="0">
              <a:solidFill>
                <a:sysClr val="windowText" lastClr="000000"/>
              </a:solidFill>
              <a:latin typeface="Arial" pitchFamily="34" charset="0"/>
              <a:ea typeface="+mn-ea"/>
              <a:cs typeface="Arial" pitchFamily="34" charset="0"/>
            </a:rPr>
            <a:t>: </a:t>
          </a:r>
          <a:endParaRPr lang="en-GB" sz="1100" b="0" i="0" u="none" strike="noStrike">
            <a:solidFill>
              <a:sysClr val="windowText" lastClr="000000"/>
            </a:solidFill>
            <a:latin typeface="Arial" pitchFamily="34" charset="0"/>
            <a:ea typeface="+mn-ea"/>
            <a:cs typeface="Arial" pitchFamily="34" charset="0"/>
          </a:endParaRPr>
        </a:p>
        <a:p>
          <a:pPr algn="l">
            <a:spcBef>
              <a:spcPts val="300"/>
            </a:spcBef>
            <a:spcAft>
              <a:spcPts val="300"/>
            </a:spcAft>
          </a:pPr>
          <a:r>
            <a:rPr lang="en-GB" sz="1100" b="1" i="0" u="none" strike="noStrike">
              <a:solidFill>
                <a:sysClr val="windowText" lastClr="000000"/>
              </a:solidFill>
              <a:latin typeface="Arial" pitchFamily="34" charset="0"/>
              <a:ea typeface="+mn-ea"/>
              <a:cs typeface="Arial" pitchFamily="34" charset="0"/>
            </a:rPr>
            <a:t>2. </a:t>
          </a:r>
          <a:r>
            <a:rPr lang="en-GB" sz="1100" b="0" i="0" u="none" strike="noStrike">
              <a:solidFill>
                <a:sysClr val="windowText" lastClr="000000"/>
              </a:solidFill>
              <a:latin typeface="Arial" pitchFamily="34" charset="0"/>
              <a:ea typeface="+mn-ea"/>
              <a:cs typeface="Arial" pitchFamily="34" charset="0"/>
            </a:rPr>
            <a:t>Where the  licensee has separate businesses, they must apportion revenue between those businesses in line with the requirement for separate accounts for separate businesses in licence condition 2 of the electricity supply licence.</a:t>
          </a:r>
          <a:r>
            <a:rPr lang="en-GB">
              <a:solidFill>
                <a:sysClr val="windowText" lastClr="000000"/>
              </a:solidFill>
              <a:latin typeface="Arial" pitchFamily="34" charset="0"/>
              <a:cs typeface="Arial" pitchFamily="34" charset="0"/>
            </a:rPr>
            <a:t> </a:t>
          </a:r>
          <a:endParaRPr lang="en-GB" sz="1100" b="1">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uregni.gov.uk/files/uregni/media-files/REMM%20final%20decision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tabSelected="1" view="pageBreakPreview" zoomScaleNormal="100" zoomScaleSheetLayoutView="100" workbookViewId="0">
      <selection activeCell="C39" sqref="C39"/>
    </sheetView>
  </sheetViews>
  <sheetFormatPr defaultColWidth="9" defaultRowHeight="14" x14ac:dyDescent="0.3"/>
  <cols>
    <col min="1" max="1" width="14.33203125" style="1" customWidth="1"/>
    <col min="2" max="2" width="65.08203125" style="1" customWidth="1"/>
    <col min="3" max="3" width="39.58203125" style="1" customWidth="1"/>
    <col min="4" max="4" width="15.83203125" style="1" customWidth="1"/>
    <col min="5" max="16384" width="9" style="1"/>
  </cols>
  <sheetData>
    <row r="1" spans="1:4" x14ac:dyDescent="0.3">
      <c r="A1" s="13"/>
      <c r="B1" s="13"/>
      <c r="C1" s="13"/>
      <c r="D1" s="13"/>
    </row>
    <row r="2" spans="1:4" ht="17.25" customHeight="1" x14ac:dyDescent="0.3">
      <c r="A2" s="13"/>
      <c r="B2" s="115" t="s">
        <v>101</v>
      </c>
      <c r="C2" s="115"/>
      <c r="D2" s="13"/>
    </row>
    <row r="3" spans="1:4" ht="23" x14ac:dyDescent="0.5">
      <c r="A3" s="127" t="s">
        <v>26</v>
      </c>
      <c r="B3" s="127"/>
      <c r="C3" s="127"/>
      <c r="D3" s="37"/>
    </row>
    <row r="4" spans="1:4" ht="19.149999999999999" customHeight="1" x14ac:dyDescent="0.5">
      <c r="A4" s="46"/>
      <c r="B4" s="46"/>
      <c r="C4" s="46"/>
      <c r="D4" s="46"/>
    </row>
    <row r="5" spans="1:4" ht="23" x14ac:dyDescent="0.5">
      <c r="A5" s="127" t="s">
        <v>88</v>
      </c>
      <c r="B5" s="127"/>
      <c r="C5" s="127"/>
      <c r="D5" s="37"/>
    </row>
    <row r="6" spans="1:4" ht="15.75" customHeight="1" x14ac:dyDescent="0.35">
      <c r="A6" s="14"/>
      <c r="B6" s="15"/>
      <c r="C6" s="15"/>
      <c r="D6" s="15"/>
    </row>
    <row r="7" spans="1:4" ht="15.5" x14ac:dyDescent="0.35">
      <c r="A7" s="2" t="s">
        <v>19</v>
      </c>
      <c r="B7" s="36"/>
      <c r="C7" s="15"/>
      <c r="D7" s="15"/>
    </row>
    <row r="8" spans="1:4" ht="15.5" x14ac:dyDescent="0.35">
      <c r="A8" s="2" t="s">
        <v>20</v>
      </c>
      <c r="B8" s="36" t="s">
        <v>100</v>
      </c>
      <c r="C8" s="15"/>
      <c r="D8" s="15"/>
    </row>
    <row r="9" spans="1:4" ht="15.5" x14ac:dyDescent="0.3">
      <c r="A9" s="16"/>
      <c r="B9" s="16"/>
      <c r="C9" s="16"/>
      <c r="D9" s="16"/>
    </row>
    <row r="10" spans="1:4" ht="42.75" customHeight="1" x14ac:dyDescent="0.3">
      <c r="A10" s="125" t="s">
        <v>46</v>
      </c>
      <c r="B10" s="126"/>
      <c r="C10" s="9" t="s">
        <v>24</v>
      </c>
      <c r="D10" s="21"/>
    </row>
    <row r="11" spans="1:4" ht="15.5" x14ac:dyDescent="0.35">
      <c r="A11" s="16"/>
      <c r="B11" s="15"/>
      <c r="C11" s="15"/>
      <c r="D11" s="15"/>
    </row>
    <row r="12" spans="1:4" ht="15.5" x14ac:dyDescent="0.35">
      <c r="A12" s="16"/>
      <c r="B12" s="15"/>
      <c r="C12" s="15"/>
      <c r="D12" s="15"/>
    </row>
    <row r="13" spans="1:4" ht="15.5" x14ac:dyDescent="0.3">
      <c r="A13" s="17"/>
      <c r="B13" s="17" t="s">
        <v>25</v>
      </c>
      <c r="C13" s="18" t="s">
        <v>99</v>
      </c>
      <c r="D13" s="13"/>
    </row>
    <row r="14" spans="1:4" s="29" customFormat="1" ht="22.5" customHeight="1" x14ac:dyDescent="0.35">
      <c r="A14" s="54">
        <v>1</v>
      </c>
      <c r="B14" s="44" t="s">
        <v>74</v>
      </c>
      <c r="C14" s="99" t="s">
        <v>80</v>
      </c>
      <c r="D14" s="35"/>
    </row>
    <row r="15" spans="1:4" s="29" customFormat="1" ht="15.5" x14ac:dyDescent="0.35">
      <c r="A15" s="39"/>
      <c r="B15" s="20"/>
      <c r="C15" s="19"/>
      <c r="D15" s="19"/>
    </row>
    <row r="16" spans="1:4" ht="15.5" x14ac:dyDescent="0.3">
      <c r="A16" s="19"/>
      <c r="B16" s="20"/>
      <c r="C16" s="20"/>
      <c r="D16" s="20"/>
    </row>
    <row r="17" spans="1:5" ht="23.25" customHeight="1" x14ac:dyDescent="0.3">
      <c r="A17" s="26" t="s">
        <v>89</v>
      </c>
      <c r="B17" s="27"/>
      <c r="C17" s="28"/>
      <c r="D17" s="14"/>
    </row>
    <row r="18" spans="1:5" ht="150" customHeight="1" x14ac:dyDescent="0.3">
      <c r="A18" s="128" t="s">
        <v>90</v>
      </c>
      <c r="B18" s="129"/>
      <c r="C18" s="130"/>
      <c r="D18" s="22"/>
    </row>
    <row r="19" spans="1:5" ht="15.5" x14ac:dyDescent="0.3">
      <c r="A19" s="39"/>
      <c r="B19" s="22"/>
      <c r="C19" s="22"/>
      <c r="D19" s="22"/>
    </row>
    <row r="20" spans="1:5" x14ac:dyDescent="0.3">
      <c r="A20" s="23"/>
      <c r="B20" s="23"/>
      <c r="C20" s="24"/>
      <c r="D20" s="24"/>
    </row>
    <row r="21" spans="1:5" s="29" customFormat="1" ht="20.25" customHeight="1" x14ac:dyDescent="0.35">
      <c r="A21" s="119" t="s">
        <v>28</v>
      </c>
      <c r="B21" s="120"/>
      <c r="C21" s="121"/>
      <c r="D21" s="25"/>
    </row>
    <row r="22" spans="1:5" s="29" customFormat="1" ht="70.5" customHeight="1" x14ac:dyDescent="0.35">
      <c r="A22" s="122" t="s">
        <v>91</v>
      </c>
      <c r="B22" s="123"/>
      <c r="C22" s="124"/>
      <c r="D22" s="25"/>
    </row>
    <row r="23" spans="1:5" s="29" customFormat="1" ht="34.5" customHeight="1" x14ac:dyDescent="0.35">
      <c r="A23" s="122" t="s">
        <v>98</v>
      </c>
      <c r="B23" s="123"/>
      <c r="C23" s="124"/>
      <c r="D23" s="45"/>
      <c r="E23" s="30"/>
    </row>
    <row r="24" spans="1:5" s="29" customFormat="1" ht="18" customHeight="1" x14ac:dyDescent="0.35">
      <c r="A24" s="31" t="s">
        <v>78</v>
      </c>
      <c r="B24" s="32"/>
      <c r="C24" s="33"/>
      <c r="D24" s="32"/>
      <c r="E24" s="34"/>
    </row>
    <row r="25" spans="1:5" s="29" customFormat="1" ht="24" customHeight="1" x14ac:dyDescent="0.35">
      <c r="A25" s="38" t="s">
        <v>92</v>
      </c>
      <c r="B25" s="35"/>
      <c r="C25" s="110" t="s">
        <v>93</v>
      </c>
      <c r="D25" s="35"/>
    </row>
    <row r="26" spans="1:5" ht="24" customHeight="1" x14ac:dyDescent="0.3">
      <c r="A26" s="51" t="s">
        <v>79</v>
      </c>
      <c r="B26" s="52"/>
      <c r="C26" s="53"/>
      <c r="D26" s="13"/>
    </row>
    <row r="27" spans="1:5" ht="12.65" customHeight="1" x14ac:dyDescent="0.3">
      <c r="A27" s="101"/>
      <c r="D27" s="13"/>
    </row>
    <row r="28" spans="1:5" ht="12.65" customHeight="1" x14ac:dyDescent="0.3">
      <c r="A28" s="101"/>
      <c r="D28" s="13"/>
    </row>
    <row r="29" spans="1:5" ht="12.65" customHeight="1" x14ac:dyDescent="0.3">
      <c r="A29" s="101"/>
      <c r="D29" s="13"/>
    </row>
    <row r="30" spans="1:5" ht="12.65" customHeight="1" x14ac:dyDescent="0.3">
      <c r="A30" s="101"/>
      <c r="D30" s="13"/>
    </row>
    <row r="31" spans="1:5" ht="12.65" customHeight="1" x14ac:dyDescent="0.3">
      <c r="A31" s="101"/>
      <c r="D31" s="13"/>
    </row>
    <row r="32" spans="1:5" ht="12.65" customHeight="1" x14ac:dyDescent="0.3">
      <c r="A32" s="101"/>
      <c r="D32" s="13"/>
    </row>
    <row r="33" spans="1:4" ht="19.149999999999999" customHeight="1" x14ac:dyDescent="0.3">
      <c r="A33" s="131" t="s">
        <v>82</v>
      </c>
      <c r="B33" s="132"/>
      <c r="C33" s="133"/>
      <c r="D33" s="13"/>
    </row>
    <row r="34" spans="1:4" ht="12.65" customHeight="1" x14ac:dyDescent="0.3">
      <c r="A34" s="116" t="s">
        <v>86</v>
      </c>
      <c r="B34" s="117"/>
      <c r="C34" s="118"/>
      <c r="D34" s="13"/>
    </row>
    <row r="35" spans="1:4" ht="12.65" customHeight="1" x14ac:dyDescent="0.3">
      <c r="A35" s="103"/>
      <c r="B35" s="102"/>
      <c r="C35" s="104"/>
      <c r="D35" s="13"/>
    </row>
    <row r="36" spans="1:4" ht="12.65" customHeight="1" x14ac:dyDescent="0.3">
      <c r="A36" s="105"/>
      <c r="C36" s="106"/>
      <c r="D36" s="13"/>
    </row>
    <row r="37" spans="1:4" ht="39" customHeight="1" x14ac:dyDescent="0.3">
      <c r="A37" s="107" t="s">
        <v>83</v>
      </c>
      <c r="B37" s="107" t="s">
        <v>84</v>
      </c>
      <c r="C37" s="107" t="s">
        <v>85</v>
      </c>
      <c r="D37" s="13"/>
    </row>
    <row r="38" spans="1:4" ht="30" customHeight="1" x14ac:dyDescent="0.3">
      <c r="A38" s="109" t="s">
        <v>81</v>
      </c>
      <c r="B38" s="108" t="s">
        <v>95</v>
      </c>
      <c r="C38" s="111" t="s">
        <v>94</v>
      </c>
      <c r="D38" s="13"/>
    </row>
    <row r="39" spans="1:4" ht="30" customHeight="1" x14ac:dyDescent="0.3">
      <c r="A39" s="109" t="s">
        <v>96</v>
      </c>
      <c r="B39" s="108" t="s">
        <v>103</v>
      </c>
      <c r="C39" s="111" t="s">
        <v>97</v>
      </c>
      <c r="D39" s="13"/>
    </row>
    <row r="40" spans="1:4" ht="12.65" customHeight="1" x14ac:dyDescent="0.3">
      <c r="A40" s="105"/>
      <c r="D40" s="13"/>
    </row>
    <row r="41" spans="1:4" ht="12.65" customHeight="1" x14ac:dyDescent="0.3">
      <c r="A41" s="101"/>
      <c r="D41" s="13"/>
    </row>
    <row r="42" spans="1:4" ht="12.65" customHeight="1" x14ac:dyDescent="0.3">
      <c r="A42" s="101"/>
      <c r="D42" s="13"/>
    </row>
    <row r="43" spans="1:4" ht="12.65" customHeight="1" x14ac:dyDescent="0.3">
      <c r="A43" s="101"/>
      <c r="D43" s="13"/>
    </row>
    <row r="44" spans="1:4" ht="12.65" customHeight="1" x14ac:dyDescent="0.3">
      <c r="A44" s="101"/>
      <c r="D44" s="13"/>
    </row>
    <row r="45" spans="1:4" ht="12.65" customHeight="1" x14ac:dyDescent="0.3">
      <c r="A45" s="101"/>
      <c r="D45" s="13"/>
    </row>
    <row r="46" spans="1:4" ht="12.65" customHeight="1" x14ac:dyDescent="0.3">
      <c r="A46" s="101"/>
      <c r="D46" s="13"/>
    </row>
    <row r="47" spans="1:4" ht="12.65" customHeight="1" x14ac:dyDescent="0.3">
      <c r="A47" s="101"/>
      <c r="D47" s="13"/>
    </row>
    <row r="48" spans="1:4" ht="12.65" customHeight="1" x14ac:dyDescent="0.3">
      <c r="A48" s="101"/>
      <c r="D48" s="13"/>
    </row>
    <row r="49" spans="1:4" ht="12.65" customHeight="1" x14ac:dyDescent="0.3">
      <c r="A49" s="101"/>
      <c r="D49" s="13"/>
    </row>
    <row r="50" spans="1:4" ht="12.65" customHeight="1" x14ac:dyDescent="0.3">
      <c r="A50" s="101"/>
      <c r="D50" s="13"/>
    </row>
    <row r="51" spans="1:4" ht="12.65" customHeight="1" x14ac:dyDescent="0.3">
      <c r="A51" s="101"/>
      <c r="D51" s="13"/>
    </row>
    <row r="52" spans="1:4" ht="12.65" customHeight="1" x14ac:dyDescent="0.3">
      <c r="A52" s="101"/>
      <c r="D52" s="13"/>
    </row>
    <row r="53" spans="1:4" ht="12.65" customHeight="1" x14ac:dyDescent="0.3">
      <c r="A53" s="101"/>
      <c r="D53" s="13"/>
    </row>
    <row r="54" spans="1:4" ht="12.65" customHeight="1" x14ac:dyDescent="0.3">
      <c r="A54" s="101"/>
      <c r="D54" s="13"/>
    </row>
    <row r="55" spans="1:4" ht="12.65" customHeight="1" x14ac:dyDescent="0.3">
      <c r="A55" s="101"/>
      <c r="D55" s="13"/>
    </row>
    <row r="56" spans="1:4" ht="12.65" customHeight="1" x14ac:dyDescent="0.3">
      <c r="A56" s="101"/>
      <c r="D56" s="13"/>
    </row>
    <row r="57" spans="1:4" ht="12.65" customHeight="1" x14ac:dyDescent="0.3">
      <c r="A57" s="101"/>
      <c r="D57" s="13"/>
    </row>
    <row r="58" spans="1:4" ht="13.9" customHeight="1" x14ac:dyDescent="0.3">
      <c r="A58" s="101"/>
      <c r="D58" s="13"/>
    </row>
    <row r="59" spans="1:4" x14ac:dyDescent="0.3">
      <c r="A59" s="13"/>
      <c r="B59" s="13"/>
      <c r="C59" s="13"/>
      <c r="D59" s="13"/>
    </row>
  </sheetData>
  <mergeCells count="10">
    <mergeCell ref="B2:C2"/>
    <mergeCell ref="A34:C34"/>
    <mergeCell ref="A21:C21"/>
    <mergeCell ref="A23:C23"/>
    <mergeCell ref="A10:B10"/>
    <mergeCell ref="A3:C3"/>
    <mergeCell ref="A5:C5"/>
    <mergeCell ref="A18:C18"/>
    <mergeCell ref="A22:C22"/>
    <mergeCell ref="A33:C33"/>
  </mergeCells>
  <hyperlinks>
    <hyperlink ref="B14" location="Retail_Margins_Reconciliation!A1" display="Retail Margins Reconciliation" xr:uid="{00000000-0004-0000-0000-000000000000}"/>
    <hyperlink ref="C25" r:id="rId1" xr:uid="{00000000-0004-0000-0000-000001000000}"/>
  </hyperlinks>
  <pageMargins left="0.25" right="0.25" top="0.75" bottom="0.75" header="0.3" footer="0.3"/>
  <pageSetup paperSize="9" scale="74" orientation="portrait" horizontalDpi="300" verticalDpi="300" r:id="rId2"/>
  <headerFooter>
    <oddHeader>&amp;R&amp;G</oddHeader>
    <oddFooter>&amp;R&amp;F</oddFooter>
  </headerFooter>
  <rowBreaks count="2" manualBreakCount="2">
    <brk id="26" max="2" man="1"/>
    <brk id="53" max="2"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2"/>
  <sheetViews>
    <sheetView view="pageBreakPreview" topLeftCell="A35" zoomScaleNormal="100" zoomScaleSheetLayoutView="100" workbookViewId="0">
      <selection activeCell="D26" sqref="D26:H30"/>
    </sheetView>
  </sheetViews>
  <sheetFormatPr defaultColWidth="9" defaultRowHeight="14" x14ac:dyDescent="0.3"/>
  <cols>
    <col min="1" max="1" width="1.75" style="59" customWidth="1"/>
    <col min="2" max="2" width="5.75" style="42" bestFit="1" customWidth="1"/>
    <col min="3" max="3" width="59" style="3" customWidth="1"/>
    <col min="4" max="4" width="26.58203125" style="3" customWidth="1"/>
    <col min="5" max="5" width="26.58203125" style="4" customWidth="1"/>
    <col min="6" max="6" width="22.5" style="3" customWidth="1"/>
    <col min="7" max="7" width="23.58203125" style="3" customWidth="1"/>
    <col min="8" max="8" width="22.75" style="10" customWidth="1"/>
    <col min="9" max="9" width="10.58203125" style="4" customWidth="1"/>
    <col min="10" max="10" width="4.5" style="59" customWidth="1"/>
    <col min="11" max="11" width="6.25" style="59" bestFit="1" customWidth="1"/>
    <col min="12" max="12" width="28.33203125" style="4" customWidth="1"/>
    <col min="13" max="13" width="16" style="4" customWidth="1"/>
    <col min="14" max="14" width="3.83203125" style="59" customWidth="1"/>
    <col min="15" max="15" width="19.08203125" style="4" customWidth="1"/>
    <col min="16" max="16" width="87.58203125" style="4" customWidth="1"/>
    <col min="17" max="17" width="3" style="59" customWidth="1"/>
    <col min="18" max="16384" width="9" style="4"/>
  </cols>
  <sheetData>
    <row r="1" spans="1:19" s="59" customFormat="1" x14ac:dyDescent="0.3">
      <c r="B1" s="42"/>
      <c r="C1" s="40" t="s">
        <v>27</v>
      </c>
      <c r="D1" s="43"/>
      <c r="F1" s="43"/>
      <c r="G1" s="43"/>
      <c r="H1" s="60"/>
    </row>
    <row r="2" spans="1:19" s="59" customFormat="1" x14ac:dyDescent="0.3">
      <c r="B2" s="42"/>
      <c r="C2" s="42"/>
      <c r="D2" s="43"/>
      <c r="F2" s="43"/>
      <c r="G2" s="43"/>
      <c r="H2" s="60"/>
    </row>
    <row r="3" spans="1:19" s="47" customFormat="1" ht="20" x14ac:dyDescent="0.3">
      <c r="C3" s="41" t="s">
        <v>48</v>
      </c>
    </row>
    <row r="4" spans="1:19" s="47" customFormat="1" x14ac:dyDescent="0.3"/>
    <row r="5" spans="1:19" s="11" customFormat="1" x14ac:dyDescent="0.3">
      <c r="A5" s="47"/>
      <c r="B5" s="47"/>
      <c r="C5" s="12" t="s">
        <v>19</v>
      </c>
      <c r="D5" s="48"/>
      <c r="E5" s="47"/>
      <c r="F5" s="47"/>
      <c r="G5" s="47"/>
      <c r="H5" s="47"/>
      <c r="I5" s="47"/>
      <c r="J5" s="47"/>
      <c r="K5" s="47"/>
      <c r="L5" s="47"/>
      <c r="M5" s="47"/>
      <c r="N5" s="47"/>
      <c r="O5" s="47"/>
      <c r="P5" s="47"/>
      <c r="Q5" s="47"/>
      <c r="R5" s="47"/>
      <c r="S5" s="47"/>
    </row>
    <row r="6" spans="1:19" s="11" customFormat="1" ht="28" x14ac:dyDescent="0.3">
      <c r="A6" s="47"/>
      <c r="B6" s="47"/>
      <c r="C6" s="61" t="s">
        <v>49</v>
      </c>
      <c r="D6" s="112" t="s">
        <v>102</v>
      </c>
      <c r="E6" s="47"/>
      <c r="F6" s="47"/>
      <c r="G6" s="47"/>
      <c r="H6" s="47"/>
      <c r="I6" s="47"/>
      <c r="J6" s="47"/>
      <c r="K6" s="47"/>
      <c r="L6" s="47"/>
      <c r="M6" s="47"/>
      <c r="N6" s="47"/>
      <c r="O6" s="47"/>
      <c r="P6" s="47"/>
      <c r="Q6" s="47"/>
      <c r="R6" s="47"/>
      <c r="S6" s="47"/>
    </row>
    <row r="7" spans="1:19" s="59" customFormat="1" x14ac:dyDescent="0.3">
      <c r="B7" s="42"/>
      <c r="C7" s="42"/>
      <c r="D7" s="43"/>
      <c r="F7" s="43"/>
      <c r="G7" s="43"/>
      <c r="H7" s="60"/>
    </row>
    <row r="8" spans="1:19" s="59" customFormat="1" x14ac:dyDescent="0.3">
      <c r="B8" s="42"/>
      <c r="C8" s="5" t="s">
        <v>47</v>
      </c>
      <c r="D8" s="6"/>
      <c r="F8" s="43"/>
      <c r="G8" s="43"/>
      <c r="H8" s="60"/>
    </row>
    <row r="9" spans="1:19" s="59" customFormat="1" x14ac:dyDescent="0.3">
      <c r="B9" s="42"/>
      <c r="C9" s="49" t="s">
        <v>16</v>
      </c>
      <c r="D9" s="7"/>
      <c r="F9" s="43"/>
      <c r="G9" s="43"/>
      <c r="H9" s="60"/>
    </row>
    <row r="10" spans="1:19" x14ac:dyDescent="0.3">
      <c r="C10" s="49" t="s">
        <v>17</v>
      </c>
      <c r="D10" s="7"/>
      <c r="E10" s="59"/>
      <c r="F10" s="43"/>
      <c r="G10" s="43"/>
      <c r="H10" s="60"/>
      <c r="I10" s="59"/>
      <c r="L10" s="59"/>
      <c r="M10" s="59"/>
      <c r="O10" s="59"/>
      <c r="P10" s="59"/>
      <c r="R10" s="59"/>
      <c r="S10" s="59"/>
    </row>
    <row r="11" spans="1:19" x14ac:dyDescent="0.3">
      <c r="C11" s="8" t="s">
        <v>18</v>
      </c>
      <c r="D11" s="7"/>
      <c r="E11" s="59"/>
      <c r="F11" s="43"/>
      <c r="G11" s="43"/>
      <c r="H11" s="60"/>
      <c r="I11" s="59"/>
      <c r="L11" s="59"/>
      <c r="M11" s="59"/>
      <c r="O11" s="59"/>
      <c r="P11" s="59"/>
      <c r="R11" s="59"/>
      <c r="S11" s="59"/>
    </row>
    <row r="12" spans="1:19" x14ac:dyDescent="0.3">
      <c r="C12" s="43"/>
      <c r="D12" s="43"/>
      <c r="E12" s="59"/>
      <c r="F12" s="43"/>
      <c r="G12" s="43"/>
      <c r="H12" s="60"/>
      <c r="I12" s="59"/>
      <c r="L12" s="59"/>
      <c r="M12" s="59"/>
      <c r="O12" s="59"/>
      <c r="P12" s="59"/>
      <c r="R12" s="59"/>
      <c r="S12" s="59"/>
    </row>
    <row r="13" spans="1:19" x14ac:dyDescent="0.3">
      <c r="C13" s="43"/>
      <c r="D13" s="43"/>
      <c r="E13" s="59"/>
      <c r="F13" s="43"/>
      <c r="G13" s="43"/>
      <c r="H13" s="60"/>
      <c r="I13" s="59"/>
      <c r="L13" s="59"/>
      <c r="M13" s="59"/>
      <c r="O13" s="59"/>
      <c r="P13" s="59"/>
      <c r="R13" s="59"/>
      <c r="S13" s="59"/>
    </row>
    <row r="14" spans="1:19" s="59" customFormat="1" x14ac:dyDescent="0.3">
      <c r="B14" s="42"/>
      <c r="C14" s="43"/>
      <c r="D14" s="43"/>
      <c r="F14" s="43"/>
      <c r="G14" s="43"/>
      <c r="H14" s="60"/>
    </row>
    <row r="15" spans="1:19" s="59" customFormat="1" x14ac:dyDescent="0.3">
      <c r="B15" s="42"/>
      <c r="C15" s="43"/>
      <c r="D15" s="43"/>
      <c r="F15" s="43"/>
      <c r="G15" s="43"/>
      <c r="H15" s="60"/>
    </row>
    <row r="16" spans="1:19" s="60" customFormat="1" ht="92.25" customHeight="1" x14ac:dyDescent="0.3">
      <c r="C16" s="134" t="s">
        <v>76</v>
      </c>
      <c r="D16" s="135"/>
      <c r="E16" s="135"/>
      <c r="F16" s="135"/>
      <c r="G16" s="135"/>
      <c r="H16" s="135"/>
      <c r="I16" s="136"/>
      <c r="K16" s="145" t="s">
        <v>56</v>
      </c>
      <c r="L16" s="145"/>
      <c r="M16" s="145"/>
      <c r="O16" s="145" t="s">
        <v>87</v>
      </c>
      <c r="P16" s="145"/>
    </row>
    <row r="17" spans="2:19" s="59" customFormat="1" x14ac:dyDescent="0.3">
      <c r="B17" s="62"/>
      <c r="C17" s="63"/>
      <c r="D17" s="64"/>
      <c r="E17" s="64"/>
      <c r="F17" s="62"/>
      <c r="G17" s="64"/>
      <c r="H17" s="64"/>
      <c r="I17" s="65"/>
      <c r="K17" s="62"/>
      <c r="L17" s="63"/>
      <c r="M17" s="65"/>
      <c r="O17" s="62"/>
      <c r="P17" s="62"/>
    </row>
    <row r="18" spans="2:19" s="59" customFormat="1" x14ac:dyDescent="0.3">
      <c r="B18" s="62"/>
      <c r="C18" s="63"/>
      <c r="D18" s="139" t="s">
        <v>29</v>
      </c>
      <c r="E18" s="139"/>
      <c r="F18" s="139"/>
      <c r="G18" s="139"/>
      <c r="H18" s="139"/>
      <c r="I18" s="65"/>
      <c r="K18" s="62"/>
      <c r="L18" s="63"/>
      <c r="M18" s="65"/>
      <c r="O18" s="62"/>
      <c r="P18" s="62"/>
    </row>
    <row r="19" spans="2:19" ht="42" x14ac:dyDescent="0.3">
      <c r="B19" s="66"/>
      <c r="C19" s="50" t="s">
        <v>30</v>
      </c>
      <c r="D19" s="55" t="s">
        <v>50</v>
      </c>
      <c r="E19" s="55" t="s">
        <v>51</v>
      </c>
      <c r="F19" s="55" t="s">
        <v>52</v>
      </c>
      <c r="G19" s="55" t="s">
        <v>53</v>
      </c>
      <c r="H19" s="55" t="s">
        <v>77</v>
      </c>
      <c r="I19" s="50" t="s">
        <v>31</v>
      </c>
      <c r="K19" s="66"/>
      <c r="L19" s="50" t="s">
        <v>30</v>
      </c>
      <c r="M19" s="50" t="s">
        <v>31</v>
      </c>
      <c r="O19" s="50" t="s">
        <v>39</v>
      </c>
      <c r="P19" s="50" t="s">
        <v>57</v>
      </c>
      <c r="R19" s="59"/>
      <c r="S19" s="59"/>
    </row>
    <row r="20" spans="2:19" ht="51" customHeight="1" x14ac:dyDescent="0.3">
      <c r="B20" s="66"/>
      <c r="C20" s="56" t="s">
        <v>63</v>
      </c>
      <c r="D20" s="67"/>
      <c r="E20" s="67"/>
      <c r="F20" s="68"/>
      <c r="G20" s="67"/>
      <c r="H20" s="67"/>
      <c r="I20" s="69">
        <f>SUM(D20:H20)</f>
        <v>0</v>
      </c>
      <c r="K20" s="66"/>
      <c r="L20" s="56" t="s">
        <v>41</v>
      </c>
      <c r="M20" s="70"/>
      <c r="O20" s="71">
        <f>M20-I20</f>
        <v>0</v>
      </c>
      <c r="P20" s="70"/>
      <c r="R20" s="59"/>
      <c r="S20" s="59"/>
    </row>
    <row r="21" spans="2:19" ht="70" x14ac:dyDescent="0.3">
      <c r="B21" s="62"/>
      <c r="C21" s="82" t="s">
        <v>64</v>
      </c>
      <c r="D21" s="67"/>
      <c r="E21" s="67"/>
      <c r="F21" s="68"/>
      <c r="G21" s="67"/>
      <c r="H21" s="67"/>
      <c r="I21" s="69">
        <f>SUM(D21:H21)</f>
        <v>0</v>
      </c>
      <c r="K21" s="62"/>
      <c r="L21" s="56" t="s">
        <v>44</v>
      </c>
      <c r="M21" s="70"/>
      <c r="O21" s="71">
        <f>M21-I21</f>
        <v>0</v>
      </c>
      <c r="P21" s="70"/>
      <c r="R21" s="59"/>
      <c r="S21" s="59"/>
    </row>
    <row r="22" spans="2:19" s="59" customFormat="1" x14ac:dyDescent="0.3">
      <c r="B22" s="62"/>
      <c r="C22" s="63"/>
      <c r="D22" s="64"/>
      <c r="E22" s="64"/>
      <c r="F22" s="62"/>
      <c r="G22" s="64"/>
      <c r="H22" s="64"/>
      <c r="I22" s="65"/>
      <c r="K22" s="62"/>
      <c r="L22" s="63"/>
      <c r="M22" s="65"/>
      <c r="O22" s="62"/>
      <c r="P22" s="62"/>
    </row>
    <row r="23" spans="2:19" s="59" customFormat="1" x14ac:dyDescent="0.3">
      <c r="B23" s="62"/>
      <c r="C23" s="63"/>
      <c r="D23" s="64"/>
      <c r="E23" s="64"/>
      <c r="F23" s="62"/>
      <c r="G23" s="64"/>
      <c r="H23" s="64"/>
      <c r="I23" s="65"/>
      <c r="K23" s="62"/>
      <c r="L23" s="63"/>
      <c r="M23" s="65"/>
      <c r="O23" s="62"/>
      <c r="P23" s="62"/>
    </row>
    <row r="24" spans="2:19" s="59" customFormat="1" x14ac:dyDescent="0.3">
      <c r="B24" s="66"/>
      <c r="C24" s="72"/>
      <c r="D24" s="139" t="s">
        <v>29</v>
      </c>
      <c r="E24" s="139"/>
      <c r="F24" s="139"/>
      <c r="G24" s="139"/>
      <c r="H24" s="139"/>
      <c r="I24" s="73"/>
      <c r="K24" s="66"/>
      <c r="L24" s="72"/>
      <c r="M24" s="73"/>
      <c r="O24" s="66"/>
      <c r="P24" s="66"/>
    </row>
    <row r="25" spans="2:19" ht="42" x14ac:dyDescent="0.3">
      <c r="B25" s="140"/>
      <c r="C25" s="140"/>
      <c r="D25" s="55" t="s">
        <v>50</v>
      </c>
      <c r="E25" s="55" t="s">
        <v>51</v>
      </c>
      <c r="F25" s="55" t="s">
        <v>52</v>
      </c>
      <c r="G25" s="55" t="s">
        <v>53</v>
      </c>
      <c r="H25" s="55" t="s">
        <v>77</v>
      </c>
      <c r="I25" s="50" t="s">
        <v>31</v>
      </c>
      <c r="K25" s="146"/>
      <c r="L25" s="146"/>
      <c r="M25" s="50" t="s">
        <v>31</v>
      </c>
      <c r="O25" s="50" t="s">
        <v>39</v>
      </c>
      <c r="P25" s="50" t="s">
        <v>57</v>
      </c>
      <c r="R25" s="59"/>
      <c r="S25" s="59"/>
    </row>
    <row r="26" spans="2:19" ht="36.75" customHeight="1" x14ac:dyDescent="0.3">
      <c r="B26" s="138" t="s">
        <v>45</v>
      </c>
      <c r="C26" s="138"/>
      <c r="D26" s="67"/>
      <c r="E26" s="67"/>
      <c r="F26" s="68"/>
      <c r="G26" s="67"/>
      <c r="H26" s="67"/>
      <c r="I26" s="69">
        <f t="shared" ref="I26:I31" si="0">SUM(D26:H26)</f>
        <v>0</v>
      </c>
      <c r="K26" s="138" t="s">
        <v>40</v>
      </c>
      <c r="L26" s="138"/>
      <c r="M26" s="70"/>
      <c r="O26" s="71"/>
      <c r="P26" s="70"/>
      <c r="R26" s="59"/>
      <c r="S26" s="59"/>
    </row>
    <row r="27" spans="2:19" ht="31.5" customHeight="1" x14ac:dyDescent="0.3">
      <c r="B27" s="141" t="s">
        <v>32</v>
      </c>
      <c r="C27" s="57" t="s">
        <v>58</v>
      </c>
      <c r="D27" s="67"/>
      <c r="E27" s="67"/>
      <c r="F27" s="68"/>
      <c r="G27" s="67"/>
      <c r="H27" s="67"/>
      <c r="I27" s="69">
        <f t="shared" si="0"/>
        <v>0</v>
      </c>
      <c r="K27" s="141" t="s">
        <v>32</v>
      </c>
      <c r="L27" s="57" t="s">
        <v>58</v>
      </c>
      <c r="M27" s="70"/>
      <c r="O27" s="71"/>
      <c r="P27" s="70"/>
      <c r="R27" s="59"/>
      <c r="S27" s="59"/>
    </row>
    <row r="28" spans="2:19" ht="31.5" customHeight="1" x14ac:dyDescent="0.3">
      <c r="B28" s="141"/>
      <c r="C28" s="57" t="s">
        <v>33</v>
      </c>
      <c r="D28" s="67"/>
      <c r="E28" s="67"/>
      <c r="F28" s="68"/>
      <c r="G28" s="67"/>
      <c r="H28" s="67"/>
      <c r="I28" s="69">
        <f t="shared" si="0"/>
        <v>0</v>
      </c>
      <c r="K28" s="141"/>
      <c r="L28" s="57" t="s">
        <v>33</v>
      </c>
      <c r="M28" s="70"/>
      <c r="O28" s="71"/>
      <c r="P28" s="70"/>
      <c r="R28" s="59"/>
      <c r="S28" s="59"/>
    </row>
    <row r="29" spans="2:19" ht="31.5" customHeight="1" x14ac:dyDescent="0.3">
      <c r="B29" s="141"/>
      <c r="C29" s="57" t="s">
        <v>59</v>
      </c>
      <c r="D29" s="67"/>
      <c r="E29" s="67"/>
      <c r="F29" s="68"/>
      <c r="G29" s="67"/>
      <c r="H29" s="67"/>
      <c r="I29" s="69">
        <f t="shared" si="0"/>
        <v>0</v>
      </c>
      <c r="K29" s="141"/>
      <c r="L29" s="57" t="s">
        <v>59</v>
      </c>
      <c r="M29" s="70"/>
      <c r="O29" s="71"/>
      <c r="P29" s="70"/>
      <c r="R29" s="59"/>
      <c r="S29" s="59"/>
    </row>
    <row r="30" spans="2:19" ht="31.5" customHeight="1" x14ac:dyDescent="0.3">
      <c r="B30" s="141"/>
      <c r="C30" s="57" t="s">
        <v>34</v>
      </c>
      <c r="D30" s="67"/>
      <c r="E30" s="67"/>
      <c r="F30" s="68"/>
      <c r="G30" s="67"/>
      <c r="H30" s="67"/>
      <c r="I30" s="69">
        <f t="shared" si="0"/>
        <v>0</v>
      </c>
      <c r="K30" s="141"/>
      <c r="L30" s="57" t="s">
        <v>34</v>
      </c>
      <c r="M30" s="70"/>
      <c r="O30" s="71"/>
      <c r="P30" s="70"/>
      <c r="R30" s="59"/>
      <c r="S30" s="59"/>
    </row>
    <row r="31" spans="2:19" ht="45.75" customHeight="1" x14ac:dyDescent="0.3">
      <c r="B31" s="141"/>
      <c r="C31" s="56" t="s">
        <v>37</v>
      </c>
      <c r="D31" s="74">
        <f>SUM(D27:D30)</f>
        <v>0</v>
      </c>
      <c r="E31" s="74">
        <f t="shared" ref="E31:H31" si="1">SUM(E27:E30)</f>
        <v>0</v>
      </c>
      <c r="F31" s="74">
        <f t="shared" si="1"/>
        <v>0</v>
      </c>
      <c r="G31" s="74">
        <f t="shared" si="1"/>
        <v>0</v>
      </c>
      <c r="H31" s="74">
        <f t="shared" si="1"/>
        <v>0</v>
      </c>
      <c r="I31" s="69">
        <f t="shared" si="0"/>
        <v>0</v>
      </c>
      <c r="K31" s="141"/>
      <c r="L31" s="56" t="s">
        <v>37</v>
      </c>
      <c r="M31" s="69">
        <f>SUM(M27:M30)</f>
        <v>0</v>
      </c>
      <c r="O31" s="71">
        <f t="shared" ref="O31:O36" si="2">M31-I31</f>
        <v>0</v>
      </c>
      <c r="P31" s="70"/>
      <c r="R31" s="59"/>
      <c r="S31" s="59"/>
    </row>
    <row r="32" spans="2:19" ht="45.75" customHeight="1" x14ac:dyDescent="0.3">
      <c r="B32" s="142" t="s">
        <v>35</v>
      </c>
      <c r="C32" s="58" t="s">
        <v>65</v>
      </c>
      <c r="D32" s="75">
        <f>(D26-D31)</f>
        <v>0</v>
      </c>
      <c r="E32" s="75">
        <f t="shared" ref="E32:I32" si="3">(E26-E31)</f>
        <v>0</v>
      </c>
      <c r="F32" s="75">
        <f t="shared" si="3"/>
        <v>0</v>
      </c>
      <c r="G32" s="75">
        <f t="shared" si="3"/>
        <v>0</v>
      </c>
      <c r="H32" s="75">
        <f t="shared" si="3"/>
        <v>0</v>
      </c>
      <c r="I32" s="75">
        <f t="shared" si="3"/>
        <v>0</v>
      </c>
      <c r="K32" s="142" t="s">
        <v>35</v>
      </c>
      <c r="L32" s="58" t="s">
        <v>38</v>
      </c>
      <c r="M32" s="75">
        <f>(M26-M31)</f>
        <v>0</v>
      </c>
      <c r="O32" s="71">
        <f t="shared" si="2"/>
        <v>0</v>
      </c>
      <c r="P32" s="76"/>
      <c r="R32" s="59"/>
      <c r="S32" s="59"/>
    </row>
    <row r="33" spans="2:19" ht="45.75" customHeight="1" x14ac:dyDescent="0.3">
      <c r="B33" s="143"/>
      <c r="C33" s="58" t="s">
        <v>36</v>
      </c>
      <c r="D33" s="77" t="e">
        <f>D32/D26</f>
        <v>#DIV/0!</v>
      </c>
      <c r="E33" s="77" t="e">
        <f t="shared" ref="E33:I33" si="4">E32/E26</f>
        <v>#DIV/0!</v>
      </c>
      <c r="F33" s="77" t="e">
        <f t="shared" si="4"/>
        <v>#DIV/0!</v>
      </c>
      <c r="G33" s="77" t="e">
        <f t="shared" si="4"/>
        <v>#DIV/0!</v>
      </c>
      <c r="H33" s="77" t="e">
        <f t="shared" si="4"/>
        <v>#DIV/0!</v>
      </c>
      <c r="I33" s="77" t="e">
        <f t="shared" si="4"/>
        <v>#DIV/0!</v>
      </c>
      <c r="K33" s="143"/>
      <c r="L33" s="58" t="s">
        <v>36</v>
      </c>
      <c r="M33" s="77" t="e">
        <f>M32/M26</f>
        <v>#DIV/0!</v>
      </c>
      <c r="O33" s="71" t="e">
        <f>M33-I33</f>
        <v>#DIV/0!</v>
      </c>
      <c r="P33" s="78"/>
      <c r="R33" s="59"/>
      <c r="S33" s="59"/>
    </row>
    <row r="34" spans="2:19" ht="45.75" customHeight="1" x14ac:dyDescent="0.3">
      <c r="B34" s="143"/>
      <c r="C34" s="58" t="s">
        <v>42</v>
      </c>
      <c r="D34" s="79" t="e">
        <f>D32/D21</f>
        <v>#DIV/0!</v>
      </c>
      <c r="E34" s="79" t="e">
        <f t="shared" ref="E34:H34" si="5">E32/E21</f>
        <v>#DIV/0!</v>
      </c>
      <c r="F34" s="79" t="e">
        <f t="shared" si="5"/>
        <v>#DIV/0!</v>
      </c>
      <c r="G34" s="79" t="e">
        <f t="shared" si="5"/>
        <v>#DIV/0!</v>
      </c>
      <c r="H34" s="79" t="e">
        <f t="shared" si="5"/>
        <v>#DIV/0!</v>
      </c>
      <c r="I34" s="79" t="e">
        <f>I32/I21</f>
        <v>#DIV/0!</v>
      </c>
      <c r="K34" s="143"/>
      <c r="L34" s="58" t="s">
        <v>42</v>
      </c>
      <c r="M34" s="79" t="e">
        <f>M32/M21</f>
        <v>#DIV/0!</v>
      </c>
      <c r="O34" s="71" t="e">
        <f t="shared" si="2"/>
        <v>#DIV/0!</v>
      </c>
      <c r="P34" s="80"/>
      <c r="R34" s="59"/>
      <c r="S34" s="59"/>
    </row>
    <row r="35" spans="2:19" ht="45.75" customHeight="1" x14ac:dyDescent="0.3">
      <c r="B35" s="144"/>
      <c r="C35" s="58" t="s">
        <v>54</v>
      </c>
      <c r="D35" s="79" t="e">
        <f>D32/D20</f>
        <v>#DIV/0!</v>
      </c>
      <c r="E35" s="79" t="e">
        <f t="shared" ref="E35:H35" si="6">E32/E20</f>
        <v>#DIV/0!</v>
      </c>
      <c r="F35" s="79" t="e">
        <f t="shared" si="6"/>
        <v>#DIV/0!</v>
      </c>
      <c r="G35" s="79" t="e">
        <f t="shared" si="6"/>
        <v>#DIV/0!</v>
      </c>
      <c r="H35" s="79" t="e">
        <f t="shared" si="6"/>
        <v>#DIV/0!</v>
      </c>
      <c r="I35" s="79" t="e">
        <f>I32/I20</f>
        <v>#DIV/0!</v>
      </c>
      <c r="K35" s="144"/>
      <c r="L35" s="58" t="s">
        <v>54</v>
      </c>
      <c r="M35" s="79" t="e">
        <f>M32/M20</f>
        <v>#DIV/0!</v>
      </c>
      <c r="O35" s="71" t="e">
        <f t="shared" si="2"/>
        <v>#DIV/0!</v>
      </c>
      <c r="P35" s="80"/>
      <c r="R35" s="59"/>
      <c r="S35" s="59"/>
    </row>
    <row r="36" spans="2:19" ht="45.75" customHeight="1" x14ac:dyDescent="0.3">
      <c r="B36" s="137" t="s">
        <v>43</v>
      </c>
      <c r="C36" s="137"/>
      <c r="D36" s="79" t="e">
        <f>D26/D21</f>
        <v>#DIV/0!</v>
      </c>
      <c r="E36" s="79" t="e">
        <f t="shared" ref="E36:I36" si="7">E26/E21</f>
        <v>#DIV/0!</v>
      </c>
      <c r="F36" s="79" t="e">
        <f t="shared" si="7"/>
        <v>#DIV/0!</v>
      </c>
      <c r="G36" s="79" t="e">
        <f t="shared" si="7"/>
        <v>#DIV/0!</v>
      </c>
      <c r="H36" s="79" t="e">
        <f t="shared" si="7"/>
        <v>#DIV/0!</v>
      </c>
      <c r="I36" s="79" t="e">
        <f t="shared" si="7"/>
        <v>#DIV/0!</v>
      </c>
      <c r="K36" s="137" t="s">
        <v>43</v>
      </c>
      <c r="L36" s="137"/>
      <c r="M36" s="79" t="e">
        <f>M26/M21</f>
        <v>#DIV/0!</v>
      </c>
      <c r="O36" s="71" t="e">
        <f t="shared" si="2"/>
        <v>#DIV/0!</v>
      </c>
      <c r="P36" s="80"/>
      <c r="R36" s="59"/>
      <c r="S36" s="59"/>
    </row>
    <row r="37" spans="2:19" x14ac:dyDescent="0.3">
      <c r="C37" s="43"/>
      <c r="D37" s="43"/>
      <c r="E37" s="59"/>
      <c r="F37" s="43"/>
      <c r="G37" s="43"/>
      <c r="H37" s="60"/>
      <c r="I37" s="59"/>
      <c r="K37" s="157"/>
      <c r="L37" s="157"/>
      <c r="M37" s="81"/>
      <c r="O37" s="59"/>
      <c r="P37" s="59"/>
      <c r="R37" s="59"/>
      <c r="S37" s="59"/>
    </row>
    <row r="38" spans="2:19" x14ac:dyDescent="0.3">
      <c r="C38" s="43"/>
      <c r="D38" s="43"/>
      <c r="E38" s="59"/>
      <c r="F38" s="43"/>
      <c r="G38" s="43"/>
      <c r="H38" s="60"/>
      <c r="I38" s="59"/>
      <c r="L38" s="59"/>
      <c r="M38" s="59"/>
      <c r="O38" s="59"/>
      <c r="P38" s="59"/>
      <c r="R38" s="59"/>
      <c r="S38" s="59"/>
    </row>
    <row r="39" spans="2:19" ht="14.5" thickBot="1" x14ac:dyDescent="0.35">
      <c r="C39" s="43"/>
      <c r="D39" s="43"/>
      <c r="E39" s="59"/>
      <c r="F39" s="43"/>
      <c r="G39" s="43"/>
      <c r="H39" s="60"/>
      <c r="I39" s="59"/>
      <c r="K39" s="155" t="s">
        <v>60</v>
      </c>
      <c r="L39" s="156"/>
      <c r="M39" s="100"/>
      <c r="O39" s="59"/>
      <c r="P39" s="59"/>
      <c r="R39" s="59"/>
      <c r="S39" s="59"/>
    </row>
    <row r="40" spans="2:19" ht="15.5" x14ac:dyDescent="0.3">
      <c r="B40" s="147" t="s">
        <v>66</v>
      </c>
      <c r="C40" s="83" t="s">
        <v>55</v>
      </c>
      <c r="D40" s="113" t="e">
        <f>D30/$I$26</f>
        <v>#DIV/0!</v>
      </c>
      <c r="E40" s="113" t="e">
        <f>E30/$I$26</f>
        <v>#DIV/0!</v>
      </c>
      <c r="F40" s="113" t="e">
        <f>F30/$I$26</f>
        <v>#DIV/0!</v>
      </c>
      <c r="G40" s="113" t="e">
        <f>G30/$I$26</f>
        <v>#DIV/0!</v>
      </c>
      <c r="H40" s="113" t="e">
        <f>H30/$I$26</f>
        <v>#DIV/0!</v>
      </c>
      <c r="I40" s="114" t="e">
        <f>I30/$I$26</f>
        <v>#DIV/0!</v>
      </c>
      <c r="L40" s="59"/>
      <c r="M40" s="59"/>
      <c r="O40" s="59"/>
      <c r="P40" s="59"/>
      <c r="R40" s="59"/>
      <c r="S40" s="59"/>
    </row>
    <row r="41" spans="2:19" ht="119" thickBot="1" x14ac:dyDescent="0.35">
      <c r="B41" s="148"/>
      <c r="C41" s="84" t="s">
        <v>67</v>
      </c>
      <c r="D41" s="149"/>
      <c r="E41" s="150"/>
      <c r="F41" s="150"/>
      <c r="G41" s="150"/>
      <c r="H41" s="150"/>
      <c r="I41" s="151"/>
      <c r="K41" s="155" t="s">
        <v>75</v>
      </c>
      <c r="L41" s="156"/>
      <c r="M41" s="100"/>
      <c r="O41" s="59"/>
      <c r="P41" s="59"/>
      <c r="R41" s="59"/>
      <c r="S41" s="59"/>
    </row>
    <row r="42" spans="2:19" ht="16" thickBot="1" x14ac:dyDescent="0.4">
      <c r="B42" s="85"/>
      <c r="C42" s="86"/>
      <c r="D42" s="87"/>
      <c r="E42" s="87"/>
      <c r="F42" s="88"/>
      <c r="G42" s="87"/>
      <c r="H42" s="87"/>
      <c r="I42" s="89"/>
      <c r="L42" s="59"/>
      <c r="M42" s="59"/>
      <c r="O42" s="59"/>
      <c r="P42" s="59"/>
      <c r="R42" s="59"/>
      <c r="S42" s="59"/>
    </row>
    <row r="43" spans="2:19" ht="42" x14ac:dyDescent="0.3">
      <c r="B43" s="152" t="s">
        <v>68</v>
      </c>
      <c r="C43" s="90" t="s">
        <v>69</v>
      </c>
      <c r="D43" s="55" t="s">
        <v>50</v>
      </c>
      <c r="E43" s="55" t="s">
        <v>51</v>
      </c>
      <c r="F43" s="55" t="s">
        <v>52</v>
      </c>
      <c r="G43" s="55" t="s">
        <v>53</v>
      </c>
      <c r="H43" s="55" t="s">
        <v>77</v>
      </c>
      <c r="I43" s="91" t="s">
        <v>31</v>
      </c>
      <c r="L43" s="59"/>
      <c r="M43" s="59"/>
      <c r="O43" s="59"/>
      <c r="P43" s="59"/>
      <c r="R43" s="59"/>
      <c r="S43" s="59"/>
    </row>
    <row r="44" spans="2:19" ht="15.5" x14ac:dyDescent="0.35">
      <c r="B44" s="153"/>
      <c r="C44" s="92" t="s">
        <v>70</v>
      </c>
      <c r="D44" s="93" t="e">
        <f>D35</f>
        <v>#DIV/0!</v>
      </c>
      <c r="E44" s="93" t="e">
        <f t="shared" ref="E44:H44" si="8">E35</f>
        <v>#DIV/0!</v>
      </c>
      <c r="F44" s="93" t="e">
        <f t="shared" si="8"/>
        <v>#DIV/0!</v>
      </c>
      <c r="G44" s="93" t="e">
        <f t="shared" si="8"/>
        <v>#DIV/0!</v>
      </c>
      <c r="H44" s="93" t="e">
        <f t="shared" si="8"/>
        <v>#DIV/0!</v>
      </c>
      <c r="I44" s="94" t="e">
        <f>I35</f>
        <v>#DIV/0!</v>
      </c>
      <c r="L44" s="59"/>
      <c r="M44" s="59"/>
      <c r="O44" s="59"/>
      <c r="P44" s="59"/>
    </row>
    <row r="45" spans="2:19" ht="15.5" x14ac:dyDescent="0.35">
      <c r="B45" s="153"/>
      <c r="C45" s="92" t="s">
        <v>71</v>
      </c>
      <c r="D45" s="95"/>
      <c r="E45" s="95"/>
      <c r="F45" s="95"/>
      <c r="G45" s="95"/>
      <c r="H45" s="95"/>
      <c r="I45" s="96"/>
      <c r="L45" s="59"/>
      <c r="M45" s="59"/>
      <c r="O45" s="59"/>
      <c r="P45" s="59"/>
    </row>
    <row r="46" spans="2:19" ht="15.5" x14ac:dyDescent="0.35">
      <c r="B46" s="153"/>
      <c r="C46" s="92" t="s">
        <v>72</v>
      </c>
      <c r="D46" s="95"/>
      <c r="E46" s="95"/>
      <c r="F46" s="95"/>
      <c r="G46" s="95"/>
      <c r="H46" s="95"/>
      <c r="I46" s="96"/>
      <c r="L46" s="59"/>
      <c r="M46" s="59"/>
      <c r="O46" s="59"/>
      <c r="P46" s="59"/>
    </row>
    <row r="47" spans="2:19" ht="16" thickBot="1" x14ac:dyDescent="0.4">
      <c r="B47" s="154"/>
      <c r="C47" s="97" t="s">
        <v>73</v>
      </c>
      <c r="D47" s="98" t="e">
        <f>+D44-D45-D46</f>
        <v>#DIV/0!</v>
      </c>
      <c r="E47" s="98" t="e">
        <f t="shared" ref="E47:I47" si="9">+E44-E45-E46</f>
        <v>#DIV/0!</v>
      </c>
      <c r="F47" s="98" t="e">
        <f t="shared" si="9"/>
        <v>#DIV/0!</v>
      </c>
      <c r="G47" s="98" t="e">
        <f t="shared" si="9"/>
        <v>#DIV/0!</v>
      </c>
      <c r="H47" s="98" t="e">
        <f t="shared" si="9"/>
        <v>#DIV/0!</v>
      </c>
      <c r="I47" s="98" t="e">
        <f t="shared" si="9"/>
        <v>#DIV/0!</v>
      </c>
      <c r="L47" s="59"/>
      <c r="M47" s="59"/>
      <c r="O47" s="59"/>
      <c r="P47" s="59"/>
    </row>
    <row r="81" spans="13:13" x14ac:dyDescent="0.3">
      <c r="M81" t="s">
        <v>62</v>
      </c>
    </row>
    <row r="82" spans="13:13" x14ac:dyDescent="0.3">
      <c r="M82" t="s">
        <v>61</v>
      </c>
    </row>
  </sheetData>
  <mergeCells count="21">
    <mergeCell ref="B40:B41"/>
    <mergeCell ref="D41:I41"/>
    <mergeCell ref="B43:B47"/>
    <mergeCell ref="K39:L39"/>
    <mergeCell ref="K37:L37"/>
    <mergeCell ref="K41:L41"/>
    <mergeCell ref="O16:P16"/>
    <mergeCell ref="K16:M16"/>
    <mergeCell ref="K25:L25"/>
    <mergeCell ref="K27:K31"/>
    <mergeCell ref="K36:L36"/>
    <mergeCell ref="K32:K35"/>
    <mergeCell ref="C16:I16"/>
    <mergeCell ref="B36:C36"/>
    <mergeCell ref="K26:L26"/>
    <mergeCell ref="D18:H18"/>
    <mergeCell ref="D24:H24"/>
    <mergeCell ref="B25:C25"/>
    <mergeCell ref="B26:C26"/>
    <mergeCell ref="B27:B31"/>
    <mergeCell ref="B32:B35"/>
  </mergeCells>
  <dataValidations count="1">
    <dataValidation type="list" allowBlank="1" showInputMessage="1" showErrorMessage="1" sqref="M39" xr:uid="{00000000-0002-0000-0100-000000000000}">
      <formula1>$M$81:$M$82</formula1>
    </dataValidation>
  </dataValidations>
  <hyperlinks>
    <hyperlink ref="C1" location="Contents!A1" display="Return to contents" xr:uid="{00000000-0004-0000-0100-000000000000}"/>
  </hyperlinks>
  <pageMargins left="0.51181102362204722" right="0.51181102362204722" top="0.94488188976377963" bottom="0.35433070866141736" header="0.31496062992125984" footer="0.31496062992125984"/>
  <pageSetup paperSize="9" scale="30" orientation="landscape" horizontalDpi="300" verticalDpi="300" r:id="rId1"/>
  <headerFooter>
    <oddHeader>&amp;R&amp;G</oddHeader>
    <oddFooter>&amp;C&amp;F</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31"/>
  <sheetViews>
    <sheetView topLeftCell="A16" workbookViewId="0">
      <selection activeCell="A32" sqref="A32"/>
    </sheetView>
  </sheetViews>
  <sheetFormatPr defaultRowHeight="14" x14ac:dyDescent="0.3"/>
  <cols>
    <col min="1" max="1" width="12" bestFit="1" customWidth="1"/>
  </cols>
  <sheetData>
    <row r="4" spans="1:1" x14ac:dyDescent="0.3">
      <c r="A4" t="s">
        <v>1</v>
      </c>
    </row>
    <row r="5" spans="1:1" x14ac:dyDescent="0.3">
      <c r="A5" t="s">
        <v>2</v>
      </c>
    </row>
    <row r="6" spans="1:1" x14ac:dyDescent="0.3">
      <c r="A6" t="s">
        <v>3</v>
      </c>
    </row>
    <row r="7" spans="1:1" x14ac:dyDescent="0.3">
      <c r="A7" t="s">
        <v>4</v>
      </c>
    </row>
    <row r="8" spans="1:1" x14ac:dyDescent="0.3">
      <c r="A8" t="s">
        <v>5</v>
      </c>
    </row>
    <row r="9" spans="1:1" x14ac:dyDescent="0.3">
      <c r="A9" t="s">
        <v>6</v>
      </c>
    </row>
    <row r="10" spans="1:1" x14ac:dyDescent="0.3">
      <c r="A10" t="s">
        <v>7</v>
      </c>
    </row>
    <row r="11" spans="1:1" x14ac:dyDescent="0.3">
      <c r="A11" t="s">
        <v>8</v>
      </c>
    </row>
    <row r="12" spans="1:1" x14ac:dyDescent="0.3">
      <c r="A12" t="s">
        <v>9</v>
      </c>
    </row>
    <row r="13" spans="1:1" x14ac:dyDescent="0.3">
      <c r="A13" t="s">
        <v>10</v>
      </c>
    </row>
    <row r="14" spans="1:1" x14ac:dyDescent="0.3">
      <c r="A14" t="s">
        <v>11</v>
      </c>
    </row>
    <row r="15" spans="1:1" x14ac:dyDescent="0.3">
      <c r="A15" t="s">
        <v>12</v>
      </c>
    </row>
    <row r="21" spans="1:1" x14ac:dyDescent="0.3">
      <c r="A21" t="s">
        <v>14</v>
      </c>
    </row>
    <row r="22" spans="1:1" x14ac:dyDescent="0.3">
      <c r="A22" t="s">
        <v>15</v>
      </c>
    </row>
    <row r="25" spans="1:1" x14ac:dyDescent="0.3">
      <c r="A25" t="s">
        <v>21</v>
      </c>
    </row>
    <row r="26" spans="1:1" x14ac:dyDescent="0.3">
      <c r="A26" t="s">
        <v>22</v>
      </c>
    </row>
    <row r="27" spans="1:1" x14ac:dyDescent="0.3">
      <c r="A27" t="s">
        <v>23</v>
      </c>
    </row>
    <row r="30" spans="1:1" x14ac:dyDescent="0.3">
      <c r="A30" t="s">
        <v>0</v>
      </c>
    </row>
    <row r="31" spans="1:1" x14ac:dyDescent="0.3">
      <c r="A31"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Contents</vt:lpstr>
      <vt:lpstr>Retail_Margins_Reconciliation</vt:lpstr>
      <vt:lpstr>List</vt:lpstr>
      <vt:lpstr>ExistingTariff</vt:lpstr>
      <vt:lpstr>MarketSegment</vt:lpstr>
      <vt:lpstr>Contents!Print_Area</vt:lpstr>
      <vt:lpstr>Retail_Margins_Reconciliation!Print_Area</vt:lpstr>
      <vt:lpstr>Statement</vt:lpstr>
      <vt:lpstr>StatementLicenceCompliance</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Ardines;Sean Murphy</dc:creator>
  <cp:lastModifiedBy>Shiels, Karen</cp:lastModifiedBy>
  <cp:lastPrinted>2015-06-29T16:21:49Z</cp:lastPrinted>
  <dcterms:created xsi:type="dcterms:W3CDTF">2014-09-25T10:38:01Z</dcterms:created>
  <dcterms:modified xsi:type="dcterms:W3CDTF">2024-10-28T11:14:42Z</dcterms:modified>
</cp:coreProperties>
</file>