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Report\2024 Q4 QREMM\"/>
    </mc:Choice>
  </mc:AlternateContent>
  <xr:revisionPtr revIDLastSave="0" documentId="13_ncr:1_{37447022-EB78-4300-A362-5310B8208F3E}" xr6:coauthVersionLast="47" xr6:coauthVersionMax="47" xr10:uidLastSave="{00000000-0000-0000-0000-000000000000}"/>
  <bookViews>
    <workbookView xWindow="390" yWindow="390" windowWidth="21600" windowHeight="11235" firstSheet="12" activeTab="19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definedNames>
    <definedName name="_xlnm._FilterDatabase" localSheetId="49" hidden="1">'Figure 35'!$F$3:$G$19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0" l="1"/>
  <c r="G6" i="10"/>
  <c r="G7" i="10"/>
  <c r="G8" i="10"/>
  <c r="G9" i="10"/>
  <c r="G10" i="10"/>
  <c r="G4" i="10"/>
  <c r="B4" i="54"/>
  <c r="B5" i="54"/>
  <c r="B6" i="54"/>
  <c r="B7" i="54"/>
  <c r="B8" i="54"/>
  <c r="B9" i="54"/>
  <c r="B10" i="54"/>
  <c r="B11" i="54"/>
  <c r="B12" i="54"/>
  <c r="B13" i="54"/>
  <c r="B14" i="54"/>
  <c r="B15" i="54"/>
  <c r="B16" i="54"/>
  <c r="B17" i="54"/>
  <c r="B18" i="54"/>
  <c r="A3" i="56" l="1"/>
  <c r="B3" i="56"/>
  <c r="C3" i="56"/>
  <c r="D3" i="56"/>
  <c r="E3" i="56"/>
  <c r="A3" i="55"/>
  <c r="B3" i="55"/>
  <c r="C3" i="55"/>
  <c r="D3" i="55"/>
  <c r="E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<sst xmlns="http://schemas.openxmlformats.org/spreadsheetml/2006/main" count="1684" uniqueCount="320">
  <si>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</si>
  <si>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</si>
  <si>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</si>
  <si>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</si>
  <si>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</si>
  <si>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</si>
  <si>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</si>
  <si>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</si>
  <si>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</si>
  <si>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</si>
  <si>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</si>
  <si>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</si>
  <si>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</si>
  <si>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</si>
  <si>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</si>
  <si>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</si>
  <si>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</si>
  <si>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</si>
  <si>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</si>
  <si>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</si>
  <si>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</si>
  <si>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</si>
  <si>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</si>
  <si>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</si>
  <si>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</si>
  <si>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</si>
  <si>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</si>
  <si>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</si>
  <si>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</si>
  <si>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</si>
  <si>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</si>
  <si>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</si>
  <si>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</si>
  <si>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</si>
  <si>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</si>
  <si>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</si>
  <si>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</si>
  <si>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</si>
  <si>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</si>
  <si>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</si>
  <si>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</si>
  <si>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</si>
  <si>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</si>
  <si>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</si>
  <si>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</si>
  <si>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</si>
  <si>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</si>
  <si>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</si>
  <si>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</si>
  <si>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</si>
  <si>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</si>
  <si>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</si>
  <si>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</si>
  <si>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</si>
  <si>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</si>
  <si>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</si>
  <si>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</si>
  <si>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</si>
  <si>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</si>
  <si>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</si>
  <si>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Switching rate – I&amp;C market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</si>
  <si>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</si>
  <si>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</si>
  <si>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</si>
  <si>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</si>
  <si>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</si>
  <si>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</si>
  <si>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</si>
  <si>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</si>
  <si>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PNGL / FeDL / Evolve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</si>
  <si>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</si>
  <si>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</si>
  <si>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</si>
  <si>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</si>
  <si>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</si>
  <si>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</si>
  <si>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</si>
  <si>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Table 7: Switching rate – I&amp;C market</t>
  </si>
  <si>
    <t>Table 8: I&amp;C Connections and Consumption End of June 2024 (semester 1)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</si>
  <si>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</si>
  <si>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</si>
  <si>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</si>
  <si>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</si>
  <si>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</si>
  <si>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</si>
  <si>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</si>
  <si>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</si>
  <si>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 xml:space="preserve">Belgium </t>
  </si>
  <si>
    <t xml:space="preserve">Denmark </t>
  </si>
  <si>
    <t xml:space="preserve">Germany (until 19... </t>
  </si>
  <si>
    <t xml:space="preserve">Ireland </t>
  </si>
  <si>
    <t xml:space="preserve">Greece </t>
  </si>
  <si>
    <t xml:space="preserve">Spain </t>
  </si>
  <si>
    <t xml:space="preserve">France </t>
  </si>
  <si>
    <t xml:space="preserve">Italy </t>
  </si>
  <si>
    <t xml:space="preserve">Luxembourg </t>
  </si>
  <si>
    <t xml:space="preserve">Netherlands </t>
  </si>
  <si>
    <t xml:space="preserve">Austria </t>
  </si>
  <si>
    <t xml:space="preserve">Portugal </t>
  </si>
  <si>
    <t xml:space="preserve">Finland </t>
  </si>
  <si>
    <t xml:space="preserve">Sweden </t>
  </si>
  <si>
    <t xml:space="preserve">United Kingdom </t>
  </si>
  <si>
    <t>EU-15 Median</t>
  </si>
  <si>
    <t>NI</t>
  </si>
  <si>
    <t>S2</t>
  </si>
  <si>
    <t>Ireland</t>
  </si>
  <si>
    <t>United Kingdom</t>
  </si>
  <si>
    <t>Figure 12: Medium domestic connections unit prices inc all taxes - over time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</si>
  <si>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</si>
  <si>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</si>
  <si>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</si>
  <si>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</si>
  <si>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</si>
  <si>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</si>
  <si>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</si>
  <si>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</si>
  <si>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</si>
  <si>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</si>
  <si>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</si>
  <si>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</si>
  <si>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</si>
  <si>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</si>
  <si>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</si>
  <si>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</si>
  <si>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</si>
  <si>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</si>
  <si>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</si>
  <si>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</si>
  <si>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</si>
  <si>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</si>
  <si>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</si>
  <si>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</si>
  <si>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</si>
  <si>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</si>
  <si>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</si>
  <si>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</si>
  <si>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</si>
  <si>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</si>
  <si>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</si>
  <si>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</si>
  <si>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</si>
  <si>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</si>
  <si>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</si>
  <si>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Domestic prepayment Libra (EUC1)</t>
  </si>
  <si>
    <t>2023 - 07</t>
  </si>
  <si>
    <t>2023 - 08</t>
  </si>
  <si>
    <t>2023 - 09</t>
  </si>
  <si>
    <t>2023 - 10</t>
  </si>
  <si>
    <t>2023 - 11</t>
  </si>
  <si>
    <t>2023 - 12</t>
  </si>
  <si>
    <t>2024 - 01</t>
  </si>
  <si>
    <t>2024 - 02</t>
  </si>
  <si>
    <t>2024 - 03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</si>
  <si>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</si>
  <si>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</si>
  <si>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</si>
  <si>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</si>
  <si>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</si>
  <si>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</si>
  <si>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</si>
  <si>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2023 Q3</t>
  </si>
  <si>
    <t>2023 Q4</t>
  </si>
  <si>
    <t>2024 Q1</t>
  </si>
  <si>
    <t>2024 Q2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</si>
  <si>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</si>
  <si>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</si>
  <si>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</si>
  <si>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</si>
  <si>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</si>
  <si>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</si>
  <si>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</si>
  <si>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</si>
  <si>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</si>
  <si>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278,000 - 732,000</t>
  </si>
  <si>
    <t>Band I2</t>
  </si>
  <si>
    <t>Non Domestic (B)</t>
  </si>
  <si>
    <t>Domestic (D) &amp; (E)</t>
  </si>
  <si>
    <t>Unit price inc all taxes (p/kWh)</t>
  </si>
  <si>
    <t>Figure 32: Medium domestic connections unit prices incl. all taxes (January - June 2024)</t>
  </si>
  <si>
    <t>Figure 33: Medium domestic connections - unit price over time</t>
  </si>
  <si>
    <t>Table 14: Switching rate – I&amp;C market</t>
  </si>
  <si>
    <t>Figure 31: Gas I&amp;C switches by distribution licensed area</t>
  </si>
  <si>
    <t>Figure 30: Gas - monthly domestic switches (G.Belfast)</t>
  </si>
  <si>
    <t>Figure 29: Gas - quarterly total change of supplier</t>
  </si>
  <si>
    <t>Medium domestic connections unit prices inc all taxes - over time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</si>
  <si>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</si>
  <si>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</si>
  <si>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</si>
  <si>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</si>
  <si>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</si>
  <si>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</si>
  <si>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</si>
  <si>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</si>
  <si>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</si>
  <si>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</si>
  <si>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</si>
  <si>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</si>
  <si>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</si>
  <si>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>Medium domestic connections unit prices incl. all taxes (January - June 2024)</t>
  </si>
  <si>
    <t>Switching rate - domestic market (G. Belfast only)</t>
  </si>
  <si>
    <t>Table 13: Switching rate - domestic market (G. Belfast only)</t>
  </si>
  <si>
    <t>Switching rate - I&amp;C market</t>
  </si>
  <si>
    <t>Table 12: Medium and large I&amp;C analysis by consumption (MWh)</t>
  </si>
  <si>
    <t>Medium and large I&amp;C analysis by consumption (MWh)</t>
  </si>
  <si>
    <t>Medium and large I&amp;C market share by market segment and consumption</t>
  </si>
  <si>
    <t>Medium and large I&amp;C market share by consumption</t>
  </si>
  <si>
    <t>Domestic and small I&amp;C analysis by connections</t>
  </si>
  <si>
    <t>Domestic and small I&amp;C connections by market segment</t>
  </si>
  <si>
    <t xml:space="preserve">Domestic and small I&amp;C market shares by connections </t>
  </si>
  <si>
    <t>Table 11: Domestic and small I&amp;C analysis by connections</t>
  </si>
  <si>
    <t>Figure 27: Medium and large I&amp;C market share by consumption</t>
  </si>
  <si>
    <t>Figure 28: Medium and large I&amp;C market share by market segment and consumption</t>
  </si>
  <si>
    <t>Figure 26: Domestic and small I&amp;C connections by market segment</t>
  </si>
  <si>
    <t xml:space="preserve">Figure 25: Domestic and small I&amp;C market shares by connections 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</si>
  <si>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</si>
  <si>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</si>
  <si>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</si>
  <si>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</si>
  <si>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Medium I&amp;C connections - unit price over time</t>
  </si>
  <si>
    <t>Small I&amp;C connections - unit price over time</t>
  </si>
  <si>
    <t>Figure 19: Medium I&amp;C connections - unit price over time</t>
  </si>
  <si>
    <t>Figure 18: Small I&amp;C connections - unit price over time</t>
  </si>
  <si>
    <t>I&amp;C connections and consumption end of June 2024 (semester 1)</t>
  </si>
  <si>
    <t>Table 6: Switching rate – domestic market</t>
  </si>
  <si>
    <t>Switching rate – domestic market</t>
  </si>
  <si>
    <t>Electricity - monthly domestic switching</t>
  </si>
  <si>
    <t>Switching rate – total NI market</t>
  </si>
  <si>
    <t>Table 5: Switching rate – total NI market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</si>
  <si>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</si>
  <si>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</si>
  <si>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</si>
  <si>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</si>
  <si>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</si>
  <si>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</si>
  <si>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</si>
  <si>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</si>
  <si>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</si>
  <si>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</si>
  <si>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</si>
  <si>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</si>
  <si>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</si>
  <si>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</si>
  <si>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</si>
  <si>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</si>
  <si>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</si>
  <si>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</si>
  <si>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</si>
  <si>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</si>
  <si>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</si>
  <si>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</si>
  <si>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</si>
  <si>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</si>
  <si>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Medium domestic connections unit prices inc all taxes (January - June 2024)</t>
  </si>
  <si>
    <t>Figure 11: Medium domestic connections unit prices inc all taxes (January - June 2024)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</si>
  <si>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</si>
  <si>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</si>
  <si>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</si>
  <si>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</si>
  <si>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</si>
  <si>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</si>
  <si>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</si>
  <si>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</si>
  <si>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</si>
  <si>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</si>
  <si>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</si>
  <si>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</si>
  <si>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</si>
  <si>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</si>
  <si>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</si>
  <si>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</si>
  <si>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</si>
  <si>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</si>
  <si>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</si>
  <si>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2023 - Q3</t>
  </si>
  <si>
    <t>2023 - Q4</t>
  </si>
  <si>
    <t>2024 - Q1</t>
  </si>
  <si>
    <t>2024 - Q2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</si>
  <si>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</si>
  <si>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</si>
  <si>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</si>
  <si>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</si>
  <si>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</si>
  <si>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</si>
  <si>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</si>
  <si>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</si>
  <si>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</si>
  <si>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</si>
  <si>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</si>
  <si>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</si>
  <si>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</si>
  <si>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</si>
  <si>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</si>
  <si>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</si>
  <si>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</si>
  <si>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</si>
  <si>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</si>
  <si>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Very small I&amp;C connections prices excl. VAT, incl. other taxes (January - June 2024)</t>
  </si>
  <si>
    <t>Small I&amp;C connections prices excl. VAT, incl. other taxes (January - June 2024)</t>
  </si>
  <si>
    <t>Small/medium I&amp;C connections prices excl. VAT, incl. other taxes (January - June 2024)</t>
  </si>
  <si>
    <t>Medium I&amp;C connections prices excl. VAT, incl. other Taxes (January - June 2024)</t>
  </si>
  <si>
    <t>Large + very large I&amp;C connections prices excl. VAT, incl. other taxes (January - June 2024)</t>
  </si>
  <si>
    <t>Figure 17: Large + very large I&amp;C connections prices excl. VAT, incl. other taxes (January - June 2024)</t>
  </si>
  <si>
    <t>Figure 16: Medium I&amp;C connections prices excl. VAT, incl. other taxes (January - June 2024)</t>
  </si>
  <si>
    <t>Figure 15: Small/medium I&amp;C connections prices excl. VAT, incl. other taxes (January - June 2024)</t>
  </si>
  <si>
    <t>Figure 14: Small I&amp;C connections prices excl. VAT, incl. other taxes (January - June 2024)</t>
  </si>
  <si>
    <t>Figure 13: Very small I&amp;C connections prices excl. VAT, incl. other taxes (January - June 2024)</t>
  </si>
  <si>
    <t>Figure 34: Very small connections prices excl. VAT, incl. other taxes (January - June 2024)</t>
  </si>
  <si>
    <t>Figure 35: Small connections prices excl. VAT, incl. other taxes (January - June 2024)</t>
  </si>
  <si>
    <t>Figure 36: Medium and large connections prices excl. VAT, incl. other taxes (January - June 2024)</t>
  </si>
  <si>
    <t>Medium domestic connections - unit price over time (January - June 2024)</t>
  </si>
  <si>
    <t>Very small connections prices excl. VAT, incl. other taxes (January - June 2024)</t>
  </si>
  <si>
    <t>Small connections prices excl. VAT, incl. other taxes (January - June 2024)</t>
  </si>
  <si>
    <t>Medium and large connections prices excl. VAT, incl. other taxes (January - June 2024)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</si>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</sst>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3" fontId="8" fillId="0" borderId="0" xfId="0" applyNumberFormat="1" applyFont="1"/>
    <xf numFmtId="164" fontId="8" fillId="0" borderId="0" xfId="1" applyNumberFormat="1" applyFont="1"/>
    <xf numFmtId="10" fontId="8" fillId="0" borderId="0" xfId="1" applyNumberFormat="1" applyFont="1"/>
    <xf numFmtId="2" fontId="8" fillId="0" borderId="0" xfId="0" applyNumberFormat="1" applyFont="1"/>
    <xf numFmtId="166" fontId="8" fillId="0" borderId="0" xfId="1" applyNumberFormat="1" applyFont="1"/>
    <xf numFmtId="0" fontId="9" fillId="0" borderId="0" xfId="2" applyFont="1"/>
    <xf numFmtId="0" fontId="9" fillId="0" borderId="0" xfId="2" quotePrefix="1" applyFont="1"/>
    <xf numFmtId="0" fontId="10" fillId="0" borderId="0" xfId="0" applyFont="1"/>
    <xf numFmtId="167" fontId="8" fillId="0" borderId="0" xfId="3" applyNumberFormat="1" applyFont="1"/>
    <xf numFmtId="3" fontId="0" fillId="0" borderId="0" xfId="0" applyNumberFormat="1"/>
    <xf numFmtId="168" fontId="8" fillId="0" borderId="0" xfId="3" applyNumberFormat="1" applyFont="1"/>
    <xf numFmtId="3" fontId="8" fillId="0" borderId="0" xfId="3" applyNumberFormat="1" applyFont="1"/>
    <xf numFmtId="0" fontId="11" fillId="0" borderId="0" xfId="0" applyFont="1"/>
    <xf numFmtId="10" fontId="8" fillId="0" borderId="0" xfId="0" applyNumberFormat="1" applyFont="1"/>
    <xf numFmtId="10" fontId="0" fillId="0" borderId="0" xfId="1" applyNumberFormat="1" applyFont="1"/>
    <xf numFmtId="0" fontId="5" fillId="0" borderId="0" xfId="0" applyFont="1"/>
    <xf numFmtId="3" fontId="5" fillId="0" borderId="0" xfId="0" applyNumberFormat="1" applyFont="1"/>
    <xf numFmtId="3" fontId="5" fillId="0" borderId="0" xfId="3" applyNumberFormat="1" applyFont="1"/>
    <xf numFmtId="9" fontId="5" fillId="0" borderId="0" xfId="1" applyFont="1"/>
    <xf numFmtId="165" fontId="5" fillId="0" borderId="0" xfId="0" applyNumberFormat="1" applyFont="1"/>
    <xf numFmtId="1" fontId="5" fillId="0" borderId="0" xfId="0" applyNumberFormat="1" applyFont="1"/>
    <xf numFmtId="167" fontId="5" fillId="0" borderId="0" xfId="3" applyNumberFormat="1" applyFont="1"/>
    <xf numFmtId="164" fontId="5" fillId="0" borderId="0" xfId="1" applyNumberFormat="1" applyFont="1"/>
    <xf numFmtId="10" fontId="5" fillId="0" borderId="0" xfId="1" applyNumberFormat="1" applyFont="1"/>
    <xf numFmtId="166" fontId="0" fillId="0" borderId="0" xfId="0" applyNumberFormat="1"/>
    <xf numFmtId="168" fontId="5" fillId="0" borderId="0" xfId="3" applyNumberFormat="1" applyFont="1"/>
    <xf numFmtId="0" fontId="4" fillId="0" borderId="0" xfId="0" applyFont="1"/>
    <xf numFmtId="3" fontId="4" fillId="0" borderId="0" xfId="3" applyNumberFormat="1" applyFont="1"/>
    <xf numFmtId="0" fontId="3" fillId="0" borderId="0" xfId="0" applyFont="1"/>
    <xf numFmtId="165" fontId="3" fillId="0" borderId="0" xfId="0" applyNumberFormat="1" applyFont="1"/>
    <xf numFmtId="168" fontId="3" fillId="0" borderId="0" xfId="3" applyNumberFormat="1" applyFont="1"/>
    <xf numFmtId="165" fontId="3" fillId="0" borderId="0" xfId="3" applyNumberFormat="1" applyFont="1"/>
    <xf numFmtId="3" fontId="3" fillId="0" borderId="0" xfId="3" applyNumberFormat="1" applyFont="1"/>
    <xf numFmtId="164" fontId="3" fillId="0" borderId="0" xfId="1" applyNumberFormat="1" applyFont="1"/>
    <xf numFmtId="0" fontId="2" fillId="0" borderId="0" xfId="0" applyFont="1"/>
    <xf numFmtId="164" fontId="2" fillId="0" borderId="0" xfId="1" applyNumberFormat="1" applyFont="1"/>
    <xf numFmtId="10" fontId="2" fillId="0" borderId="0" xfId="1" applyNumberFormat="1" applyFont="1"/>
    <xf numFmtId="9" fontId="2" fillId="0" borderId="0" xfId="1" applyFont="1"/>
    <xf numFmtId="166" fontId="5" fillId="0" borderId="0" xfId="1" applyNumberFormat="1" applyFont="1"/>
    <xf numFmtId="0" fontId="1" fillId="0" borderId="0" xfId="0" applyFont="1"/>
    <xf numFmtId="3" fontId="1" fillId="0" borderId="0" xfId="3" applyNumberFormat="1" applyFont="1"/>
    <xf numFmtId="164" fontId="1" fillId="0" borderId="0" xfId="1" applyNumberFormat="1" applyFont="1"/>
    <xf numFmtId="4" fontId="5" fillId="0" borderId="0" xfId="3" applyNumberFormat="1" applyFont="1"/>
    <xf numFmtId="164" fontId="1" fillId="0" borderId="0" xfId="1" applyNumberFormat="1" applyFont="1" applyAlignment="1">
      <alignment vertical="center"/>
    </xf>
    <xf numFmtId="10" fontId="1" fillId="0" borderId="0" xfId="1" applyNumberFormat="1" applyFont="1" applyAlignment="1">
      <alignment vertical="center"/>
    </xf>
    <xf numFmtId="168" fontId="8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168" fontId="0" fillId="0" borderId="0" xfId="0" applyNumberFormat="1"/>
    <xf numFmtId="0" fontId="3" fillId="0" borderId="0" xfId="0" applyFont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  <row r="1663">
          <cell r="B1663" t="str">
            <v>S1</v>
          </cell>
        </row>
        <row r="1664">
          <cell r="B1664" t="str">
            <v>S1</v>
          </cell>
        </row>
        <row r="1665">
          <cell r="B1665" t="str">
            <v>S1</v>
          </cell>
        </row>
        <row r="1666">
          <cell r="B1666" t="str">
            <v>S1</v>
          </cell>
        </row>
        <row r="1667">
          <cell r="B1667" t="str">
            <v>S1</v>
          </cell>
        </row>
        <row r="1668">
          <cell r="B1668" t="str">
            <v>S1</v>
          </cell>
        </row>
        <row r="1669">
          <cell r="B1669" t="str">
            <v>S1</v>
          </cell>
        </row>
        <row r="1670">
          <cell r="B1670" t="str">
            <v>S1</v>
          </cell>
        </row>
        <row r="1671">
          <cell r="B1671" t="str">
            <v>S1</v>
          </cell>
        </row>
        <row r="1672">
          <cell r="B1672" t="str">
            <v>S1</v>
          </cell>
        </row>
        <row r="1673">
          <cell r="B1673" t="str">
            <v>S1</v>
          </cell>
        </row>
        <row r="1674">
          <cell r="B1674" t="str">
            <v>S1</v>
          </cell>
        </row>
        <row r="1675">
          <cell r="B1675" t="str">
            <v>S1</v>
          </cell>
        </row>
        <row r="1676">
          <cell r="B1676" t="str">
            <v>S1</v>
          </cell>
        </row>
        <row r="1692">
          <cell r="B1692" t="str">
            <v>S1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topLeftCell="A7" workbookViewId="0">
      <selection activeCell="A19" sqref="A19"/>
    </sheetView>
  </sheetViews>
  <sheetFormatPr defaultRowHeight="15" x14ac:dyDescent="0.25"/>
  <cols>
    <col min="1" max="1" width="12.28515625" style="36" bestFit="1" customWidth="1"/>
    <col min="2" max="2" width="92.42578125" style="1" bestFit="1" customWidth="1"/>
  </cols>
  <sheetData>
    <row r="1" spans="1:2" x14ac:dyDescent="0.25">
      <c r="A1" s="14" t="s">
        <v>0</v>
      </c>
    </row>
    <row r="2" spans="1:2" x14ac:dyDescent="0.25">
      <c r="A2" s="7" t="s">
        <v>4</v>
      </c>
      <c r="B2" s="36" t="s">
        <v>247</v>
      </c>
    </row>
    <row r="3" spans="1:2" x14ac:dyDescent="0.25">
      <c r="A3" s="7" t="s">
        <v>5</v>
      </c>
      <c r="B3" s="36" t="s">
        <v>248</v>
      </c>
    </row>
    <row r="4" spans="1:2" x14ac:dyDescent="0.25">
      <c r="A4" s="7" t="s">
        <v>6</v>
      </c>
      <c r="B4" s="36" t="s">
        <v>249</v>
      </c>
    </row>
    <row r="5" spans="1:2" x14ac:dyDescent="0.25">
      <c r="A5" s="8" t="s">
        <v>7</v>
      </c>
      <c r="B5" s="36" t="s">
        <v>250</v>
      </c>
    </row>
    <row r="6" spans="1:2" x14ac:dyDescent="0.25">
      <c r="A6" s="7" t="s">
        <v>8</v>
      </c>
      <c r="B6" s="36" t="s">
        <v>240</v>
      </c>
    </row>
    <row r="7" spans="1:2" x14ac:dyDescent="0.25">
      <c r="A7" s="7" t="s">
        <v>9</v>
      </c>
      <c r="B7" s="36" t="s">
        <v>239</v>
      </c>
    </row>
    <row r="8" spans="1:2" x14ac:dyDescent="0.25">
      <c r="A8" s="7" t="s">
        <v>10</v>
      </c>
      <c r="B8" s="36" t="s">
        <v>237</v>
      </c>
    </row>
    <row r="9" spans="1:2" x14ac:dyDescent="0.25">
      <c r="A9" s="7" t="s">
        <v>11</v>
      </c>
      <c r="B9" s="36" t="s">
        <v>236</v>
      </c>
    </row>
    <row r="10" spans="1:2" x14ac:dyDescent="0.25">
      <c r="A10" s="7" t="s">
        <v>12</v>
      </c>
      <c r="B10" s="36" t="s">
        <v>234</v>
      </c>
    </row>
    <row r="11" spans="1:2" x14ac:dyDescent="0.25">
      <c r="A11" s="7" t="s">
        <v>13</v>
      </c>
      <c r="B11" s="36" t="s">
        <v>233</v>
      </c>
    </row>
    <row r="12" spans="1:2" x14ac:dyDescent="0.25">
      <c r="A12" s="7" t="s">
        <v>14</v>
      </c>
      <c r="B12" s="36" t="s">
        <v>229</v>
      </c>
    </row>
    <row r="13" spans="1:2" x14ac:dyDescent="0.25">
      <c r="A13" s="7" t="s">
        <v>15</v>
      </c>
      <c r="B13" s="36" t="s">
        <v>228</v>
      </c>
    </row>
    <row r="14" spans="1:2" x14ac:dyDescent="0.25">
      <c r="A14" s="7" t="s">
        <v>17</v>
      </c>
      <c r="B14" s="36" t="s">
        <v>226</v>
      </c>
    </row>
    <row r="15" spans="1:2" x14ac:dyDescent="0.25">
      <c r="A15" s="7" t="s">
        <v>16</v>
      </c>
      <c r="B15" s="36" t="s">
        <v>225</v>
      </c>
    </row>
    <row r="16" spans="1:2" x14ac:dyDescent="0.25">
      <c r="A16" s="7" t="s">
        <v>18</v>
      </c>
      <c r="B16" s="36" t="s">
        <v>224</v>
      </c>
    </row>
    <row r="17" spans="1:2" x14ac:dyDescent="0.25">
      <c r="A17" s="7" t="s">
        <v>19</v>
      </c>
      <c r="B17" s="36" t="s">
        <v>59</v>
      </c>
    </row>
    <row r="18" spans="1:2" x14ac:dyDescent="0.25">
      <c r="A18" s="7" t="s">
        <v>20</v>
      </c>
      <c r="B18" s="1" t="s">
        <v>60</v>
      </c>
    </row>
    <row r="19" spans="1:2" x14ac:dyDescent="0.25">
      <c r="A19" s="7" t="s">
        <v>21</v>
      </c>
      <c r="B19" s="41" t="s">
        <v>252</v>
      </c>
    </row>
    <row r="20" spans="1:2" x14ac:dyDescent="0.25">
      <c r="A20" s="7" t="s">
        <v>22</v>
      </c>
      <c r="B20" s="30" t="s">
        <v>184</v>
      </c>
    </row>
    <row r="21" spans="1:2" x14ac:dyDescent="0.25">
      <c r="A21" s="7" t="s">
        <v>185</v>
      </c>
      <c r="B21" s="36" t="s">
        <v>222</v>
      </c>
    </row>
    <row r="22" spans="1:2" x14ac:dyDescent="0.25">
      <c r="A22" s="7" t="s">
        <v>23</v>
      </c>
      <c r="B22" s="41" t="s">
        <v>296</v>
      </c>
    </row>
    <row r="23" spans="1:2" x14ac:dyDescent="0.25">
      <c r="A23" s="7" t="s">
        <v>24</v>
      </c>
      <c r="B23" s="41" t="s">
        <v>297</v>
      </c>
    </row>
    <row r="24" spans="1:2" x14ac:dyDescent="0.25">
      <c r="A24" s="7" t="s">
        <v>27</v>
      </c>
      <c r="B24" s="41" t="s">
        <v>298</v>
      </c>
    </row>
    <row r="25" spans="1:2" x14ac:dyDescent="0.25">
      <c r="A25" s="7" t="s">
        <v>186</v>
      </c>
      <c r="B25" s="41" t="s">
        <v>299</v>
      </c>
    </row>
    <row r="26" spans="1:2" x14ac:dyDescent="0.25">
      <c r="A26" s="7" t="s">
        <v>187</v>
      </c>
      <c r="B26" s="41" t="s">
        <v>300</v>
      </c>
    </row>
    <row r="27" spans="1:2" x14ac:dyDescent="0.25">
      <c r="A27" s="7" t="s">
        <v>188</v>
      </c>
      <c r="B27" s="36" t="s">
        <v>219</v>
      </c>
    </row>
    <row r="28" spans="1:2" x14ac:dyDescent="0.25">
      <c r="A28" s="7" t="s">
        <v>189</v>
      </c>
      <c r="B28" s="36" t="s">
        <v>218</v>
      </c>
    </row>
    <row r="29" spans="1:2" x14ac:dyDescent="0.25">
      <c r="A29" s="7" t="s">
        <v>190</v>
      </c>
      <c r="B29" s="36" t="s">
        <v>61</v>
      </c>
    </row>
    <row r="30" spans="1:2" x14ac:dyDescent="0.25">
      <c r="A30" s="7" t="s">
        <v>191</v>
      </c>
      <c r="B30" s="36" t="s">
        <v>62</v>
      </c>
    </row>
    <row r="31" spans="1:2" x14ac:dyDescent="0.25">
      <c r="A31" s="7" t="s">
        <v>25</v>
      </c>
      <c r="B31" s="36" t="s">
        <v>63</v>
      </c>
    </row>
    <row r="32" spans="1:2" x14ac:dyDescent="0.25">
      <c r="A32" s="7" t="s">
        <v>192</v>
      </c>
      <c r="B32" s="36" t="s">
        <v>64</v>
      </c>
    </row>
    <row r="33" spans="1:2" x14ac:dyDescent="0.25">
      <c r="A33" s="7" t="s">
        <v>193</v>
      </c>
      <c r="B33" s="36" t="s">
        <v>194</v>
      </c>
    </row>
    <row r="34" spans="1:2" x14ac:dyDescent="0.25">
      <c r="A34" s="7" t="s">
        <v>26</v>
      </c>
      <c r="B34" s="36" t="s">
        <v>217</v>
      </c>
    </row>
    <row r="35" spans="1:2" x14ac:dyDescent="0.25">
      <c r="A35" s="7" t="s">
        <v>195</v>
      </c>
      <c r="B35" s="36" t="s">
        <v>216</v>
      </c>
    </row>
    <row r="36" spans="1:2" x14ac:dyDescent="0.25">
      <c r="A36" s="7" t="s">
        <v>196</v>
      </c>
      <c r="B36" s="36" t="s">
        <v>208</v>
      </c>
    </row>
    <row r="37" spans="1:2" x14ac:dyDescent="0.25">
      <c r="A37" s="7" t="s">
        <v>197</v>
      </c>
      <c r="B37" s="36" t="s">
        <v>207</v>
      </c>
    </row>
    <row r="38" spans="1:2" x14ac:dyDescent="0.25">
      <c r="A38" s="7" t="s">
        <v>28</v>
      </c>
      <c r="B38" s="36" t="s">
        <v>206</v>
      </c>
    </row>
    <row r="39" spans="1:2" x14ac:dyDescent="0.25">
      <c r="A39" s="7" t="s">
        <v>29</v>
      </c>
      <c r="B39" s="36" t="s">
        <v>205</v>
      </c>
    </row>
    <row r="40" spans="1:2" x14ac:dyDescent="0.25">
      <c r="A40" s="7" t="s">
        <v>30</v>
      </c>
      <c r="B40" s="36" t="s">
        <v>204</v>
      </c>
    </row>
    <row r="41" spans="1:2" x14ac:dyDescent="0.25">
      <c r="A41" s="7" t="s">
        <v>32</v>
      </c>
      <c r="B41" s="36" t="s">
        <v>203</v>
      </c>
    </row>
    <row r="42" spans="1:2" x14ac:dyDescent="0.25">
      <c r="A42" s="7" t="s">
        <v>31</v>
      </c>
      <c r="B42" s="36" t="s">
        <v>65</v>
      </c>
    </row>
    <row r="43" spans="1:2" x14ac:dyDescent="0.25">
      <c r="A43" s="7" t="s">
        <v>33</v>
      </c>
      <c r="B43" s="36" t="s">
        <v>66</v>
      </c>
    </row>
    <row r="44" spans="1:2" x14ac:dyDescent="0.25">
      <c r="A44" s="7" t="s">
        <v>35</v>
      </c>
      <c r="B44" s="36" t="s">
        <v>199</v>
      </c>
    </row>
    <row r="45" spans="1:2" x14ac:dyDescent="0.25">
      <c r="A45" s="7" t="s">
        <v>34</v>
      </c>
      <c r="B45" s="36" t="s">
        <v>67</v>
      </c>
    </row>
    <row r="46" spans="1:2" x14ac:dyDescent="0.25">
      <c r="A46" s="7" t="s">
        <v>39</v>
      </c>
      <c r="B46" s="36" t="s">
        <v>201</v>
      </c>
    </row>
    <row r="47" spans="1:2" x14ac:dyDescent="0.25">
      <c r="A47" s="7" t="s">
        <v>36</v>
      </c>
      <c r="B47" s="36" t="s">
        <v>198</v>
      </c>
    </row>
    <row r="48" spans="1:2" x14ac:dyDescent="0.25">
      <c r="A48" s="7" t="s">
        <v>37</v>
      </c>
      <c r="B48" s="41" t="s">
        <v>309</v>
      </c>
    </row>
    <row r="49" spans="1:2" x14ac:dyDescent="0.25">
      <c r="A49" s="7" t="s">
        <v>38</v>
      </c>
      <c r="B49" s="41" t="s">
        <v>310</v>
      </c>
    </row>
    <row r="50" spans="1:2" x14ac:dyDescent="0.25">
      <c r="A50" s="7" t="s">
        <v>40</v>
      </c>
      <c r="B50" s="41" t="s">
        <v>311</v>
      </c>
    </row>
    <row r="51" spans="1:2" x14ac:dyDescent="0.25">
      <c r="A51" s="7" t="s">
        <v>41</v>
      </c>
      <c r="B51" s="41" t="s">
        <v>312</v>
      </c>
    </row>
  </sheetData>
  <phoneticPr fontId="12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Q11"/>
  <sheetViews>
    <sheetView workbookViewId="0">
      <selection activeCell="A11" sqref="A11"/>
    </sheetView>
  </sheetViews>
  <sheetFormatPr defaultRowHeight="15" x14ac:dyDescent="0.25"/>
  <cols>
    <col min="1" max="1" width="21" style="17" bestFit="1" customWidth="1"/>
    <col min="2" max="2" width="9" style="17" bestFit="1" customWidth="1"/>
    <col min="3" max="3" width="4.85546875" style="17" bestFit="1" customWidth="1"/>
    <col min="4" max="4" width="12.5703125" style="17" bestFit="1" customWidth="1"/>
    <col min="5" max="5" width="4.85546875" style="17" bestFit="1" customWidth="1"/>
    <col min="6" max="6" width="14.140625" style="17" bestFit="1" customWidth="1"/>
    <col min="7" max="7" width="4.85546875" style="17" bestFit="1" customWidth="1"/>
    <col min="8" max="8" width="14.140625" style="17" bestFit="1" customWidth="1"/>
    <col min="9" max="9" width="3.5703125" style="17" bestFit="1" customWidth="1"/>
    <col min="10" max="10" width="12.140625" style="17" bestFit="1" customWidth="1"/>
    <col min="11" max="11" width="4.85546875" style="17" bestFit="1" customWidth="1"/>
    <col min="12" max="12" width="9.85546875" style="17" bestFit="1" customWidth="1"/>
    <col min="13" max="13" width="6" style="17" bestFit="1" customWidth="1"/>
    <col min="14" max="14" width="13.140625" style="17" bestFit="1" customWidth="1"/>
    <col min="15" max="15" width="5.85546875" style="17" bestFit="1" customWidth="1"/>
    <col min="16" max="16" width="15.85546875" style="17" bestFit="1" customWidth="1"/>
    <col min="17" max="17" width="4.85546875" style="17" bestFit="1" customWidth="1"/>
  </cols>
  <sheetData>
    <row r="1" spans="1:17" x14ac:dyDescent="0.25">
      <c r="A1" s="36" t="s">
        <v>235</v>
      </c>
    </row>
    <row r="3" spans="1:17" x14ac:dyDescent="0.25">
      <c r="A3" s="17" t="s">
        <v>265</v>
      </c>
      <c r="B3" s="17" t="s">
        <v>259</v>
      </c>
      <c r="D3" s="17" t="s">
        <v>136</v>
      </c>
      <c r="F3" s="17" t="s">
        <v>260</v>
      </c>
      <c r="H3" s="17" t="s">
        <v>140</v>
      </c>
      <c r="J3" s="17" t="s">
        <v>261</v>
      </c>
      <c r="L3" s="17" t="s">
        <v>262</v>
      </c>
      <c r="N3" s="17" t="s">
        <v>139</v>
      </c>
      <c r="P3" s="17" t="s">
        <v>72</v>
      </c>
    </row>
    <row r="4" spans="1:17" x14ac:dyDescent="0.25">
      <c r="B4" s="17" t="s">
        <v>280</v>
      </c>
      <c r="C4" s="17" t="s">
        <v>281</v>
      </c>
      <c r="D4" s="17" t="s">
        <v>280</v>
      </c>
      <c r="E4" s="17" t="s">
        <v>281</v>
      </c>
      <c r="F4" s="17" t="s">
        <v>280</v>
      </c>
      <c r="G4" s="17" t="s">
        <v>281</v>
      </c>
      <c r="H4" s="17" t="s">
        <v>280</v>
      </c>
      <c r="I4" s="17" t="s">
        <v>281</v>
      </c>
      <c r="J4" s="17" t="s">
        <v>280</v>
      </c>
      <c r="K4" s="17" t="s">
        <v>281</v>
      </c>
      <c r="L4" s="17" t="s">
        <v>280</v>
      </c>
      <c r="M4" s="17" t="s">
        <v>281</v>
      </c>
      <c r="N4" s="17" t="s">
        <v>280</v>
      </c>
      <c r="O4" s="17" t="s">
        <v>281</v>
      </c>
      <c r="P4" s="17" t="s">
        <v>280</v>
      </c>
      <c r="Q4" s="17" t="s">
        <v>281</v>
      </c>
    </row>
    <row r="5" spans="1:17" x14ac:dyDescent="0.25">
      <c r="A5" s="17" t="s">
        <v>258</v>
      </c>
      <c r="B5" s="19">
        <v>208184</v>
      </c>
      <c r="C5" s="20">
        <v>0.40266374219803219</v>
      </c>
      <c r="D5" s="19">
        <v>43726</v>
      </c>
      <c r="E5" s="20">
        <v>0.29565969991818408</v>
      </c>
      <c r="F5" s="19">
        <v>93515</v>
      </c>
      <c r="G5" s="20">
        <v>0.84680303894669162</v>
      </c>
      <c r="H5" s="19">
        <v>14995</v>
      </c>
      <c r="I5" s="21">
        <v>0.45054383750976501</v>
      </c>
      <c r="J5" s="19">
        <v>25239</v>
      </c>
      <c r="K5" s="20">
        <v>0.70505908316339361</v>
      </c>
      <c r="L5" s="19">
        <v>2306</v>
      </c>
      <c r="M5" s="20">
        <v>0.69794188861985473</v>
      </c>
      <c r="N5" s="19">
        <v>0</v>
      </c>
      <c r="O5" s="20">
        <v>0</v>
      </c>
      <c r="P5" s="23">
        <v>387965</v>
      </c>
      <c r="Q5" s="20">
        <v>0.4569761703120086</v>
      </c>
    </row>
    <row r="6" spans="1:17" x14ac:dyDescent="0.25">
      <c r="A6" s="17" t="s">
        <v>257</v>
      </c>
      <c r="B6" s="19">
        <v>308833</v>
      </c>
      <c r="C6" s="20">
        <v>0.59733625780196786</v>
      </c>
      <c r="D6" s="19">
        <v>104167</v>
      </c>
      <c r="E6" s="20">
        <v>0.70434030008181592</v>
      </c>
      <c r="F6" s="19">
        <v>16918</v>
      </c>
      <c r="G6" s="20">
        <v>0.15319696105330835</v>
      </c>
      <c r="H6" s="19">
        <v>18287</v>
      </c>
      <c r="I6" s="21">
        <v>0.54945616249023499</v>
      </c>
      <c r="J6" s="19">
        <v>10558</v>
      </c>
      <c r="K6" s="20">
        <v>0.29494091683660639</v>
      </c>
      <c r="L6" s="19">
        <v>998</v>
      </c>
      <c r="M6" s="20">
        <v>0.30205811138014527</v>
      </c>
      <c r="N6" s="19">
        <v>1257</v>
      </c>
      <c r="O6" s="20">
        <v>1</v>
      </c>
      <c r="P6" s="23">
        <v>461018</v>
      </c>
      <c r="Q6" s="20">
        <v>0.54302382968799134</v>
      </c>
    </row>
    <row r="7" spans="1:17" x14ac:dyDescent="0.25">
      <c r="A7" s="17" t="s">
        <v>272</v>
      </c>
      <c r="B7" s="19">
        <v>517017</v>
      </c>
      <c r="C7" s="22"/>
      <c r="D7" s="19">
        <v>147893</v>
      </c>
      <c r="E7" s="22"/>
      <c r="F7" s="19">
        <v>110433</v>
      </c>
      <c r="G7" s="22"/>
      <c r="H7" s="19">
        <v>33282</v>
      </c>
      <c r="I7" s="22"/>
      <c r="J7" s="19">
        <v>35797</v>
      </c>
      <c r="K7" s="20"/>
      <c r="L7" s="19">
        <v>3304</v>
      </c>
      <c r="M7" s="20"/>
      <c r="N7" s="19">
        <v>1257</v>
      </c>
      <c r="O7" s="20"/>
      <c r="P7" s="23">
        <v>848983</v>
      </c>
      <c r="Q7" s="20"/>
    </row>
    <row r="9" spans="1:17" x14ac:dyDescent="0.25">
      <c r="A9" s="17" t="s">
        <v>1</v>
      </c>
    </row>
    <row r="11" spans="1:17" x14ac:dyDescent="0.25">
      <c r="A11" s="7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B18"/>
  <sheetViews>
    <sheetView workbookViewId="0">
      <selection activeCell="A2" sqref="A2"/>
    </sheetView>
  </sheetViews>
  <sheetFormatPr defaultRowHeight="15" x14ac:dyDescent="0.25"/>
  <cols>
    <col min="1" max="1" width="36.42578125" style="17" customWidth="1"/>
    <col min="2" max="2" width="15.85546875" style="17" bestFit="1" customWidth="1"/>
  </cols>
  <sheetData>
    <row r="1" spans="1:2" x14ac:dyDescent="0.25">
      <c r="A1" s="36" t="s">
        <v>232</v>
      </c>
    </row>
    <row r="3" spans="1:2" x14ac:dyDescent="0.25">
      <c r="B3" s="17" t="s">
        <v>272</v>
      </c>
    </row>
    <row r="4" spans="1:2" x14ac:dyDescent="0.25">
      <c r="A4" s="17" t="s">
        <v>259</v>
      </c>
      <c r="B4" s="24">
        <v>0.29983470645324256</v>
      </c>
    </row>
    <row r="5" spans="1:2" x14ac:dyDescent="0.25">
      <c r="A5" s="17" t="s">
        <v>136</v>
      </c>
      <c r="B5" s="24">
        <v>0.15947356171807459</v>
      </c>
    </row>
    <row r="6" spans="1:2" x14ac:dyDescent="0.25">
      <c r="A6" s="17" t="s">
        <v>140</v>
      </c>
      <c r="B6" s="24">
        <v>0.3264092878173695</v>
      </c>
    </row>
    <row r="7" spans="1:2" x14ac:dyDescent="0.25">
      <c r="A7" s="17" t="s">
        <v>139</v>
      </c>
      <c r="B7" s="24">
        <v>0.15833026877690284</v>
      </c>
    </row>
    <row r="8" spans="1:2" x14ac:dyDescent="0.25">
      <c r="A8" s="17" t="s">
        <v>261</v>
      </c>
      <c r="B8" s="24">
        <v>3.0066627791394757E-2</v>
      </c>
    </row>
    <row r="9" spans="1:2" x14ac:dyDescent="0.25">
      <c r="A9" s="17" t="s">
        <v>141</v>
      </c>
      <c r="B9" s="24">
        <v>1.2008786471382977E-2</v>
      </c>
    </row>
    <row r="10" spans="1:2" x14ac:dyDescent="0.25">
      <c r="A10" s="17" t="s">
        <v>264</v>
      </c>
      <c r="B10" s="24">
        <v>1.0269076018061521E-2</v>
      </c>
    </row>
    <row r="11" spans="1:2" x14ac:dyDescent="0.25">
      <c r="A11" s="17" t="s">
        <v>260</v>
      </c>
      <c r="B11" s="24">
        <v>3.4436329472277917E-3</v>
      </c>
    </row>
    <row r="12" spans="1:2" x14ac:dyDescent="0.25">
      <c r="A12" s="17" t="s">
        <v>262</v>
      </c>
      <c r="B12" s="40">
        <v>1.6405200634357641E-4</v>
      </c>
    </row>
    <row r="14" spans="1:2" x14ac:dyDescent="0.25">
      <c r="A14" s="41" t="s">
        <v>313</v>
      </c>
      <c r="B14" s="19">
        <v>1185.4424419089999</v>
      </c>
    </row>
    <row r="16" spans="1:2" x14ac:dyDescent="0.25">
      <c r="A16" s="17" t="s">
        <v>1</v>
      </c>
    </row>
    <row r="18" spans="1:1" x14ac:dyDescent="0.25">
      <c r="A18" s="7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G16"/>
  <sheetViews>
    <sheetView workbookViewId="0">
      <selection activeCell="A15" sqref="A15"/>
    </sheetView>
  </sheetViews>
  <sheetFormatPr defaultRowHeight="15" x14ac:dyDescent="0.25"/>
  <cols>
    <col min="1" max="1" width="14.140625" bestFit="1" customWidth="1"/>
    <col min="2" max="2" width="14" bestFit="1" customWidth="1"/>
    <col min="3" max="3" width="16.7109375" bestFit="1" customWidth="1"/>
    <col min="4" max="4" width="17.85546875" bestFit="1" customWidth="1"/>
    <col min="5" max="5" width="20.7109375" bestFit="1" customWidth="1"/>
    <col min="6" max="6" width="23.42578125" bestFit="1" customWidth="1"/>
    <col min="7" max="7" width="17.85546875" bestFit="1" customWidth="1"/>
  </cols>
  <sheetData>
    <row r="1" spans="1:7" x14ac:dyDescent="0.25">
      <c r="A1" s="36" t="s">
        <v>231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  <row r="4" spans="1:7" x14ac:dyDescent="0.25">
      <c r="A4" s="1" t="s">
        <v>259</v>
      </c>
      <c r="B4" s="3">
        <v>0.51296126146842624</v>
      </c>
      <c r="C4" s="3">
        <v>0.39249365608385184</v>
      </c>
      <c r="D4" s="3">
        <v>0.33697003802622333</v>
      </c>
      <c r="E4" s="3">
        <v>0.28811571113191298</v>
      </c>
      <c r="F4" s="3">
        <v>0.36879462124386159</v>
      </c>
      <c r="G4" s="3">
        <v>0</v>
      </c>
    </row>
    <row r="5" spans="1:7" x14ac:dyDescent="0.25">
      <c r="A5" s="1" t="s">
        <v>136</v>
      </c>
      <c r="B5" s="3">
        <v>0.18845790838397344</v>
      </c>
      <c r="C5" s="3">
        <v>0.22025788635011642</v>
      </c>
      <c r="D5" s="3">
        <v>0.15202890924389503</v>
      </c>
      <c r="E5" s="3">
        <v>0.1458226132225118</v>
      </c>
      <c r="F5" s="3">
        <v>8.2896489771851087E-2</v>
      </c>
      <c r="G5" s="3">
        <v>0.28502214733887749</v>
      </c>
    </row>
    <row r="6" spans="1:7" x14ac:dyDescent="0.25">
      <c r="A6" s="1" t="s">
        <v>140</v>
      </c>
      <c r="B6" s="3">
        <v>0.11870512066292503</v>
      </c>
      <c r="C6" s="3">
        <v>0.16195174722245248</v>
      </c>
      <c r="D6" s="3">
        <v>0.2563563727987993</v>
      </c>
      <c r="E6" s="3">
        <v>0.31549068909736883</v>
      </c>
      <c r="F6" s="3">
        <v>0.39706921424005581</v>
      </c>
      <c r="G6" s="3">
        <v>0.48747173203370658</v>
      </c>
    </row>
    <row r="7" spans="1:7" x14ac:dyDescent="0.25">
      <c r="A7" s="1" t="s">
        <v>139</v>
      </c>
      <c r="B7" s="3">
        <v>0.13111105234942758</v>
      </c>
      <c r="C7" s="3">
        <v>0.15749910421487603</v>
      </c>
      <c r="D7" s="3">
        <v>0.17564338645235078</v>
      </c>
      <c r="E7" s="3">
        <v>0.17822851667044748</v>
      </c>
      <c r="F7" s="3">
        <v>9.738522425158444E-2</v>
      </c>
      <c r="G7" s="3">
        <v>0.22750612062741596</v>
      </c>
    </row>
    <row r="8" spans="1:7" x14ac:dyDescent="0.25">
      <c r="A8" s="1" t="s">
        <v>260</v>
      </c>
      <c r="B8" s="3">
        <v>1.3256251940944654E-2</v>
      </c>
      <c r="C8" s="3">
        <v>1.7664194379572687E-2</v>
      </c>
      <c r="D8" s="3">
        <v>5.1483935487295195E-3</v>
      </c>
      <c r="E8" s="3">
        <v>0</v>
      </c>
      <c r="F8" s="3">
        <v>0</v>
      </c>
      <c r="G8" s="3">
        <v>0</v>
      </c>
    </row>
    <row r="9" spans="1:7" x14ac:dyDescent="0.25">
      <c r="A9" s="1" t="s">
        <v>261</v>
      </c>
      <c r="B9" s="3">
        <v>2.5923423825812107E-2</v>
      </c>
      <c r="C9" s="3">
        <v>4.0428784068596027E-2</v>
      </c>
      <c r="D9" s="3">
        <v>4.672191915421646E-2</v>
      </c>
      <c r="E9" s="3">
        <v>2.7603728496952317E-2</v>
      </c>
      <c r="F9" s="3">
        <v>3.0346150507626461E-2</v>
      </c>
      <c r="G9" s="3">
        <v>0</v>
      </c>
    </row>
    <row r="10" spans="1:7" x14ac:dyDescent="0.25">
      <c r="A10" s="1" t="s">
        <v>141</v>
      </c>
      <c r="B10" s="3">
        <v>2.9700780947432759E-3</v>
      </c>
      <c r="C10" s="3">
        <v>1.0663240906811282E-3</v>
      </c>
      <c r="D10" s="3">
        <v>5.9601978439217116E-3</v>
      </c>
      <c r="E10" s="3">
        <v>2.7739319954909143E-2</v>
      </c>
      <c r="F10" s="3">
        <v>2.022142222970913E-2</v>
      </c>
      <c r="G10" s="3">
        <v>0</v>
      </c>
    </row>
    <row r="11" spans="1:7" x14ac:dyDescent="0.25">
      <c r="A11" s="1" t="s">
        <v>264</v>
      </c>
      <c r="B11" s="3">
        <v>6.5762080853326368E-3</v>
      </c>
      <c r="C11" s="3">
        <v>8.6383035898532252E-3</v>
      </c>
      <c r="D11" s="3">
        <v>2.0576539899014139E-2</v>
      </c>
      <c r="E11" s="3">
        <v>1.6999421425897377E-2</v>
      </c>
      <c r="F11" s="3">
        <v>3.2868777553117317E-3</v>
      </c>
      <c r="G11" s="3">
        <v>0</v>
      </c>
    </row>
    <row r="12" spans="1:7" s="17" customFormat="1" ht="14.25" x14ac:dyDescent="0.2">
      <c r="A12" s="17" t="s">
        <v>262</v>
      </c>
      <c r="B12" s="24">
        <v>3.8695188414873596E-5</v>
      </c>
      <c r="C12" s="24">
        <v>0</v>
      </c>
      <c r="D12" s="24">
        <v>5.9424303284960373E-4</v>
      </c>
      <c r="E12" s="24">
        <v>0</v>
      </c>
      <c r="F12" s="24">
        <v>0</v>
      </c>
      <c r="G12" s="24">
        <v>0</v>
      </c>
    </row>
    <row r="14" spans="1:7" x14ac:dyDescent="0.25">
      <c r="A14" s="1" t="s">
        <v>1</v>
      </c>
    </row>
    <row r="16" spans="1:7" x14ac:dyDescent="0.25">
      <c r="A16" s="7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K14"/>
  <sheetViews>
    <sheetView workbookViewId="0">
      <selection activeCell="A2" sqref="A2"/>
    </sheetView>
  </sheetViews>
  <sheetFormatPr defaultRowHeight="15" x14ac:dyDescent="0.25"/>
  <cols>
    <col min="1" max="1" width="23.42578125" bestFit="1" customWidth="1"/>
    <col min="2" max="2" width="14.140625" bestFit="1" customWidth="1"/>
    <col min="3" max="3" width="9" bestFit="1" customWidth="1"/>
    <col min="4" max="4" width="12.5703125" bestFit="1" customWidth="1"/>
    <col min="5" max="5" width="9.85546875" bestFit="1" customWidth="1"/>
    <col min="6" max="6" width="12.140625" bestFit="1" customWidth="1"/>
    <col min="7" max="7" width="10.140625" bestFit="1" customWidth="1"/>
    <col min="8" max="8" width="9.5703125" bestFit="1" customWidth="1"/>
    <col min="9" max="9" width="14.140625" bestFit="1" customWidth="1"/>
    <col min="10" max="10" width="13.140625" bestFit="1" customWidth="1"/>
    <col min="11" max="11" width="18" bestFit="1" customWidth="1"/>
  </cols>
  <sheetData>
    <row r="1" spans="1:11" x14ac:dyDescent="0.25">
      <c r="A1" s="36" t="s">
        <v>230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17" t="s">
        <v>265</v>
      </c>
      <c r="B3" s="17" t="s">
        <v>140</v>
      </c>
      <c r="C3" s="17" t="s">
        <v>259</v>
      </c>
      <c r="D3" s="17" t="s">
        <v>136</v>
      </c>
      <c r="E3" s="17" t="s">
        <v>139</v>
      </c>
      <c r="F3" s="17" t="s">
        <v>261</v>
      </c>
      <c r="G3" s="17" t="s">
        <v>141</v>
      </c>
      <c r="H3" s="17" t="s">
        <v>264</v>
      </c>
      <c r="I3" s="17" t="s">
        <v>260</v>
      </c>
      <c r="J3" s="17" t="s">
        <v>262</v>
      </c>
      <c r="K3" s="17" t="s">
        <v>278</v>
      </c>
    </row>
    <row r="4" spans="1:11" x14ac:dyDescent="0.25">
      <c r="A4" s="17" t="s">
        <v>266</v>
      </c>
      <c r="B4" s="27">
        <v>8.4495538047588816</v>
      </c>
      <c r="C4" s="27">
        <v>36.513115477487389</v>
      </c>
      <c r="D4" s="27">
        <v>13.414629696931437</v>
      </c>
      <c r="E4" s="27">
        <v>9.3326209100181927</v>
      </c>
      <c r="F4" s="27">
        <v>1.8452562382861091</v>
      </c>
      <c r="G4" s="27">
        <v>0.21141324422836963</v>
      </c>
      <c r="H4" s="27">
        <v>0.46810132316106007</v>
      </c>
      <c r="I4" s="27">
        <v>0.94359378431965923</v>
      </c>
      <c r="J4" s="27">
        <v>2.7543637095924786E-3</v>
      </c>
      <c r="K4" s="21">
        <v>71.181038842900705</v>
      </c>
    </row>
    <row r="5" spans="1:11" x14ac:dyDescent="0.25">
      <c r="A5" s="17" t="s">
        <v>267</v>
      </c>
      <c r="B5" s="27">
        <v>13.547314757128261</v>
      </c>
      <c r="C5" s="27">
        <v>32.832218178173662</v>
      </c>
      <c r="D5" s="27">
        <v>18.42464169297417</v>
      </c>
      <c r="E5" s="27">
        <v>13.17484976456533</v>
      </c>
      <c r="F5" s="27">
        <v>3.3818805441656346</v>
      </c>
      <c r="G5" s="27">
        <v>8.9198346651508664E-2</v>
      </c>
      <c r="H5" s="27">
        <v>0.72259682100637779</v>
      </c>
      <c r="I5" s="27">
        <v>1.477615433580151</v>
      </c>
      <c r="J5" s="27">
        <v>0</v>
      </c>
      <c r="K5" s="21">
        <v>83.65031553824511</v>
      </c>
    </row>
    <row r="6" spans="1:11" x14ac:dyDescent="0.25">
      <c r="A6" s="17" t="s">
        <v>268</v>
      </c>
      <c r="B6" s="27">
        <v>82.707919029733972</v>
      </c>
      <c r="C6" s="27">
        <v>108.71619970373442</v>
      </c>
      <c r="D6" s="27">
        <v>49.048886823623121</v>
      </c>
      <c r="E6" s="27">
        <v>56.667594513871748</v>
      </c>
      <c r="F6" s="27">
        <v>15.073831261271499</v>
      </c>
      <c r="G6" s="27">
        <v>1.9229307830126263</v>
      </c>
      <c r="H6" s="27">
        <v>6.6385819759411211</v>
      </c>
      <c r="I6" s="27">
        <v>1.6610194321001885</v>
      </c>
      <c r="J6" s="44">
        <v>0.19171984729040747</v>
      </c>
      <c r="K6" s="21">
        <v>322.62868337057915</v>
      </c>
    </row>
    <row r="7" spans="1:11" x14ac:dyDescent="0.25">
      <c r="A7" s="17" t="s">
        <v>269</v>
      </c>
      <c r="B7" s="27">
        <v>60.408015448862258</v>
      </c>
      <c r="C7" s="27">
        <v>55.166440502290214</v>
      </c>
      <c r="D7" s="27">
        <v>27.921124067215541</v>
      </c>
      <c r="E7" s="27">
        <v>34.125986472879362</v>
      </c>
      <c r="F7" s="27">
        <v>5.2853745454765679</v>
      </c>
      <c r="G7" s="27">
        <v>5.3113366773874144</v>
      </c>
      <c r="H7" s="27">
        <v>3.2549338145456326</v>
      </c>
      <c r="I7" s="27">
        <v>0</v>
      </c>
      <c r="J7" s="27">
        <v>0</v>
      </c>
      <c r="K7" s="21">
        <v>191.473211528657</v>
      </c>
    </row>
    <row r="8" spans="1:11" x14ac:dyDescent="0.25">
      <c r="A8" s="17" t="s">
        <v>270</v>
      </c>
      <c r="B8" s="27">
        <v>131.57826727077943</v>
      </c>
      <c r="C8" s="27">
        <v>122.20881272531432</v>
      </c>
      <c r="D8" s="27">
        <v>27.469710810709671</v>
      </c>
      <c r="E8" s="27">
        <v>32.270895363479255</v>
      </c>
      <c r="F8" s="27">
        <v>10.055914079800186</v>
      </c>
      <c r="G8" s="27">
        <v>6.7008461077200794</v>
      </c>
      <c r="H8" s="27">
        <v>1.0891846163458079</v>
      </c>
      <c r="I8" s="27">
        <v>0</v>
      </c>
      <c r="J8" s="27">
        <v>0</v>
      </c>
      <c r="K8" s="21">
        <v>331.37363097414868</v>
      </c>
    </row>
    <row r="9" spans="1:11" x14ac:dyDescent="0.25">
      <c r="A9" s="17" t="s">
        <v>271</v>
      </c>
      <c r="B9" s="27">
        <v>90.248352900737245</v>
      </c>
      <c r="C9" s="27">
        <v>0</v>
      </c>
      <c r="D9" s="27">
        <v>52.767735331545992</v>
      </c>
      <c r="E9" s="27">
        <v>42.119473422186104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1">
        <v>185.13556165446934</v>
      </c>
    </row>
    <row r="10" spans="1:11" x14ac:dyDescent="0.25">
      <c r="A10" s="17" t="s">
        <v>272</v>
      </c>
      <c r="B10" s="27">
        <v>386.93942321200007</v>
      </c>
      <c r="C10" s="27">
        <v>355.43678658700003</v>
      </c>
      <c r="D10" s="27">
        <v>189.04672842299993</v>
      </c>
      <c r="E10" s="27">
        <v>187.69142044699998</v>
      </c>
      <c r="F10" s="27">
        <v>35.642256668999998</v>
      </c>
      <c r="G10" s="27">
        <v>14.235725158999998</v>
      </c>
      <c r="H10" s="27">
        <v>12.173398550999998</v>
      </c>
      <c r="I10" s="27">
        <v>4.0822286499999993</v>
      </c>
      <c r="J10" s="44">
        <v>0.19447421099999995</v>
      </c>
      <c r="K10" s="21">
        <v>1185.4424419089999</v>
      </c>
    </row>
    <row r="12" spans="1:11" x14ac:dyDescent="0.25">
      <c r="A12" s="1" t="s">
        <v>1</v>
      </c>
    </row>
    <row r="14" spans="1:11" x14ac:dyDescent="0.25">
      <c r="A14" s="7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G9"/>
  <sheetViews>
    <sheetView workbookViewId="0">
      <selection activeCell="A2" sqref="A2"/>
    </sheetView>
  </sheetViews>
  <sheetFormatPr defaultRowHeight="15" x14ac:dyDescent="0.25"/>
  <cols>
    <col min="1" max="1" width="19.140625" bestFit="1" customWidth="1"/>
    <col min="2" max="7" width="9.85546875" bestFit="1" customWidth="1"/>
  </cols>
  <sheetData>
    <row r="1" spans="1:7" x14ac:dyDescent="0.25">
      <c r="A1" s="36" t="s">
        <v>227</v>
      </c>
      <c r="B1" s="1"/>
      <c r="C1" s="1"/>
      <c r="D1" s="1"/>
      <c r="E1" s="1"/>
    </row>
    <row r="2" spans="1:7" x14ac:dyDescent="0.25">
      <c r="A2" s="13"/>
      <c r="B2" s="1"/>
      <c r="C2" s="1"/>
      <c r="D2" s="1"/>
      <c r="E2" s="1"/>
    </row>
    <row r="3" spans="1:7" x14ac:dyDescent="0.25">
      <c r="A3" s="1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25">
      <c r="A4" s="1" t="s">
        <v>284</v>
      </c>
      <c r="B4" s="19">
        <v>36094</v>
      </c>
      <c r="C4" s="19">
        <v>37970</v>
      </c>
      <c r="D4" s="19">
        <v>26471</v>
      </c>
      <c r="E4" s="19">
        <v>23141</v>
      </c>
      <c r="F4" s="23">
        <v>24058</v>
      </c>
      <c r="G4" s="23">
        <v>24939</v>
      </c>
    </row>
    <row r="5" spans="1:7" x14ac:dyDescent="0.25">
      <c r="A5" s="1" t="s">
        <v>166</v>
      </c>
      <c r="B5" s="24">
        <v>3.9346456813083075E-2</v>
      </c>
      <c r="C5" s="24">
        <v>4.1307973407108192E-2</v>
      </c>
      <c r="D5" s="24">
        <v>2.874533055338372E-2</v>
      </c>
      <c r="E5" s="24">
        <v>2.5085393972177447E-2</v>
      </c>
      <c r="F5" s="24">
        <v>2.6041926007070657E-2</v>
      </c>
      <c r="G5" s="24">
        <v>2.6944069906134939E-2</v>
      </c>
    </row>
    <row r="7" spans="1:7" x14ac:dyDescent="0.25">
      <c r="A7" s="1" t="s">
        <v>1</v>
      </c>
    </row>
    <row r="9" spans="1:7" x14ac:dyDescent="0.25">
      <c r="A9" s="7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C25"/>
  <sheetViews>
    <sheetView workbookViewId="0">
      <selection activeCell="A2" sqref="A2"/>
    </sheetView>
  </sheetViews>
  <sheetFormatPr defaultRowHeight="15" x14ac:dyDescent="0.25"/>
  <cols>
    <col min="1" max="1" width="9.28515625" style="1" bestFit="1" customWidth="1"/>
    <col min="2" max="2" width="21.28515625" style="1" bestFit="1" customWidth="1"/>
    <col min="3" max="3" width="15.140625" style="1" bestFit="1" customWidth="1"/>
  </cols>
  <sheetData>
    <row r="1" spans="1:3" x14ac:dyDescent="0.25">
      <c r="A1" s="36" t="s">
        <v>251</v>
      </c>
    </row>
    <row r="2" spans="1:3" x14ac:dyDescent="0.25">
      <c r="A2" s="13"/>
    </row>
    <row r="3" spans="1:3" x14ac:dyDescent="0.25">
      <c r="B3" s="1" t="s">
        <v>282</v>
      </c>
      <c r="C3" s="1" t="s">
        <v>283</v>
      </c>
    </row>
    <row r="4" spans="1:3" x14ac:dyDescent="0.25">
      <c r="A4" s="1" t="s">
        <v>144</v>
      </c>
      <c r="B4" s="13">
        <v>4826</v>
      </c>
      <c r="C4" s="13">
        <v>5025</v>
      </c>
    </row>
    <row r="5" spans="1:3" x14ac:dyDescent="0.25">
      <c r="A5" s="1" t="s">
        <v>145</v>
      </c>
      <c r="B5" s="13">
        <v>6879</v>
      </c>
      <c r="C5" s="13">
        <v>5986</v>
      </c>
    </row>
    <row r="6" spans="1:3" x14ac:dyDescent="0.25">
      <c r="A6" s="1" t="s">
        <v>146</v>
      </c>
      <c r="B6" s="13">
        <v>5961</v>
      </c>
      <c r="C6" s="13">
        <v>5858</v>
      </c>
    </row>
    <row r="7" spans="1:3" x14ac:dyDescent="0.25">
      <c r="A7" s="1" t="s">
        <v>147</v>
      </c>
      <c r="B7" s="13">
        <v>4872</v>
      </c>
      <c r="C7" s="13">
        <v>5932</v>
      </c>
    </row>
    <row r="8" spans="1:3" x14ac:dyDescent="0.25">
      <c r="A8" s="1" t="s">
        <v>148</v>
      </c>
      <c r="B8" s="13">
        <v>6450</v>
      </c>
      <c r="C8" s="13">
        <v>7250</v>
      </c>
    </row>
    <row r="9" spans="1:3" x14ac:dyDescent="0.25">
      <c r="A9" s="1" t="s">
        <v>149</v>
      </c>
      <c r="B9" s="13">
        <v>5594</v>
      </c>
      <c r="C9" s="13">
        <v>5931</v>
      </c>
    </row>
    <row r="10" spans="1:3" x14ac:dyDescent="0.25">
      <c r="A10" s="1" t="s">
        <v>150</v>
      </c>
      <c r="B10" s="13">
        <v>3825</v>
      </c>
      <c r="C10" s="13">
        <v>4104</v>
      </c>
    </row>
    <row r="11" spans="1:3" x14ac:dyDescent="0.25">
      <c r="A11" s="1" t="s">
        <v>151</v>
      </c>
      <c r="B11" s="13">
        <v>4333</v>
      </c>
      <c r="C11" s="13">
        <v>4889</v>
      </c>
    </row>
    <row r="12" spans="1:3" x14ac:dyDescent="0.25">
      <c r="A12" s="1" t="s">
        <v>152</v>
      </c>
      <c r="B12" s="13">
        <v>3745</v>
      </c>
      <c r="C12" s="13">
        <v>4238</v>
      </c>
    </row>
    <row r="13" spans="1:3" x14ac:dyDescent="0.25">
      <c r="A13" s="1" t="s">
        <v>153</v>
      </c>
      <c r="B13" s="13">
        <v>3516</v>
      </c>
      <c r="C13" s="13">
        <v>3457</v>
      </c>
    </row>
    <row r="14" spans="1:3" x14ac:dyDescent="0.25">
      <c r="A14" s="1" t="s">
        <v>154</v>
      </c>
      <c r="B14" s="13">
        <v>3053</v>
      </c>
      <c r="C14" s="13">
        <v>3941</v>
      </c>
    </row>
    <row r="15" spans="1:3" x14ac:dyDescent="0.25">
      <c r="A15" s="1" t="s">
        <v>155</v>
      </c>
      <c r="B15" s="13">
        <v>3577</v>
      </c>
      <c r="C15" s="13">
        <v>4236</v>
      </c>
    </row>
    <row r="16" spans="1:3" x14ac:dyDescent="0.25">
      <c r="A16" s="1" t="s">
        <v>156</v>
      </c>
      <c r="B16" s="13">
        <v>3913</v>
      </c>
      <c r="C16" s="13">
        <v>4006</v>
      </c>
    </row>
    <row r="17" spans="1:3" x14ac:dyDescent="0.25">
      <c r="A17" s="1" t="s">
        <v>157</v>
      </c>
      <c r="B17" s="13">
        <v>3039</v>
      </c>
      <c r="C17" s="13">
        <v>4200</v>
      </c>
    </row>
    <row r="18" spans="1:3" x14ac:dyDescent="0.25">
      <c r="A18" s="1" t="s">
        <v>158</v>
      </c>
      <c r="B18" s="13">
        <v>3158</v>
      </c>
      <c r="C18" s="13">
        <v>4345</v>
      </c>
    </row>
    <row r="19" spans="1:3" x14ac:dyDescent="0.25">
      <c r="A19" s="1" t="s">
        <v>315</v>
      </c>
      <c r="B19" s="13">
        <v>4025</v>
      </c>
      <c r="C19" s="13">
        <v>4554</v>
      </c>
    </row>
    <row r="20" spans="1:3" x14ac:dyDescent="0.25">
      <c r="A20" s="1" t="s">
        <v>316</v>
      </c>
      <c r="B20" s="13">
        <v>3637</v>
      </c>
      <c r="C20" s="13">
        <v>4244</v>
      </c>
    </row>
    <row r="21" spans="1:3" x14ac:dyDescent="0.25">
      <c r="A21" s="1" t="s">
        <v>317</v>
      </c>
      <c r="B21" s="13">
        <v>3156</v>
      </c>
      <c r="C21" s="13">
        <v>4136</v>
      </c>
    </row>
    <row r="23" spans="1:3" x14ac:dyDescent="0.25">
      <c r="A23" s="1" t="s">
        <v>1</v>
      </c>
    </row>
    <row r="24" spans="1:3" x14ac:dyDescent="0.25">
      <c r="A24"/>
    </row>
    <row r="25" spans="1:3" x14ac:dyDescent="0.25">
      <c r="A25" s="7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G9"/>
  <sheetViews>
    <sheetView workbookViewId="0">
      <selection activeCell="A7" sqref="A7"/>
    </sheetView>
  </sheetViews>
  <sheetFormatPr defaultRowHeight="15" x14ac:dyDescent="0.25"/>
  <cols>
    <col min="1" max="1" width="17.42578125" bestFit="1" customWidth="1"/>
    <col min="2" max="7" width="9.85546875" bestFit="1" customWidth="1"/>
  </cols>
  <sheetData>
    <row r="1" spans="1:7" x14ac:dyDescent="0.25">
      <c r="A1" s="36" t="s">
        <v>223</v>
      </c>
      <c r="B1" s="1"/>
      <c r="C1" s="1"/>
      <c r="D1" s="1"/>
      <c r="E1" s="1"/>
    </row>
    <row r="2" spans="1:7" x14ac:dyDescent="0.25">
      <c r="A2" s="13"/>
      <c r="B2" s="1"/>
      <c r="C2" s="1"/>
      <c r="D2" s="1"/>
      <c r="E2" s="1"/>
    </row>
    <row r="3" spans="1:7" x14ac:dyDescent="0.25">
      <c r="A3" s="17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25">
      <c r="A4" s="17" t="s">
        <v>284</v>
      </c>
      <c r="B4" s="19">
        <v>34535</v>
      </c>
      <c r="C4" s="19">
        <v>36029</v>
      </c>
      <c r="D4" s="19">
        <v>25134</v>
      </c>
      <c r="E4" s="19">
        <v>21780</v>
      </c>
      <c r="F4" s="23">
        <v>22661</v>
      </c>
      <c r="G4" s="23">
        <v>23752</v>
      </c>
    </row>
    <row r="5" spans="1:7" x14ac:dyDescent="0.25">
      <c r="A5" s="17" t="s">
        <v>166</v>
      </c>
      <c r="B5" s="24">
        <v>4.1029327028744886E-2</v>
      </c>
      <c r="C5" s="24">
        <v>4.271966914162266E-2</v>
      </c>
      <c r="D5" s="24">
        <v>2.9745786782806288E-2</v>
      </c>
      <c r="E5" s="24">
        <v>2.5733274257864421E-2</v>
      </c>
      <c r="F5" s="24">
        <v>2.6740820196570578E-2</v>
      </c>
      <c r="G5" s="24">
        <v>2.7977003073088626E-2</v>
      </c>
    </row>
    <row r="7" spans="1:7" x14ac:dyDescent="0.25">
      <c r="A7" s="1" t="s">
        <v>1</v>
      </c>
    </row>
    <row r="9" spans="1:7" x14ac:dyDescent="0.25">
      <c r="A9" s="7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B25"/>
  <sheetViews>
    <sheetView workbookViewId="0">
      <selection activeCell="A2" sqref="A2"/>
    </sheetView>
  </sheetViews>
  <sheetFormatPr defaultRowHeight="15" x14ac:dyDescent="0.25"/>
  <cols>
    <col min="1" max="1" width="12.140625" style="1" bestFit="1" customWidth="1"/>
    <col min="2" max="2" width="12.85546875" style="1" bestFit="1" customWidth="1"/>
  </cols>
  <sheetData>
    <row r="1" spans="1:2" x14ac:dyDescent="0.25">
      <c r="A1" s="17" t="s">
        <v>76</v>
      </c>
    </row>
    <row r="2" spans="1:2" x14ac:dyDescent="0.25">
      <c r="A2" s="13"/>
    </row>
    <row r="3" spans="1:2" x14ac:dyDescent="0.25">
      <c r="A3" s="41" t="s">
        <v>285</v>
      </c>
      <c r="B3" s="41" t="s">
        <v>286</v>
      </c>
    </row>
    <row r="4" spans="1:2" x14ac:dyDescent="0.25">
      <c r="A4" s="1" t="s">
        <v>144</v>
      </c>
      <c r="B4" s="13">
        <v>455</v>
      </c>
    </row>
    <row r="5" spans="1:2" x14ac:dyDescent="0.25">
      <c r="A5" s="1" t="s">
        <v>145</v>
      </c>
      <c r="B5" s="13">
        <v>679</v>
      </c>
    </row>
    <row r="6" spans="1:2" x14ac:dyDescent="0.25">
      <c r="A6" s="1" t="s">
        <v>146</v>
      </c>
      <c r="B6" s="13">
        <v>425</v>
      </c>
    </row>
    <row r="7" spans="1:2" x14ac:dyDescent="0.25">
      <c r="A7" s="1" t="s">
        <v>147</v>
      </c>
      <c r="B7" s="13">
        <v>875</v>
      </c>
    </row>
    <row r="8" spans="1:2" x14ac:dyDescent="0.25">
      <c r="A8" s="1" t="s">
        <v>148</v>
      </c>
      <c r="B8" s="13">
        <v>562</v>
      </c>
    </row>
    <row r="9" spans="1:2" x14ac:dyDescent="0.25">
      <c r="A9" s="1" t="s">
        <v>149</v>
      </c>
      <c r="B9" s="13">
        <v>504</v>
      </c>
    </row>
    <row r="10" spans="1:2" x14ac:dyDescent="0.25">
      <c r="A10" s="1" t="s">
        <v>150</v>
      </c>
      <c r="B10" s="13">
        <v>458</v>
      </c>
    </row>
    <row r="11" spans="1:2" x14ac:dyDescent="0.25">
      <c r="A11" s="1" t="s">
        <v>151</v>
      </c>
      <c r="B11" s="13">
        <v>391</v>
      </c>
    </row>
    <row r="12" spans="1:2" x14ac:dyDescent="0.25">
      <c r="A12" s="1" t="s">
        <v>152</v>
      </c>
      <c r="B12" s="13">
        <v>488</v>
      </c>
    </row>
    <row r="13" spans="1:2" x14ac:dyDescent="0.25">
      <c r="A13" s="1" t="s">
        <v>153</v>
      </c>
      <c r="B13" s="13">
        <v>458</v>
      </c>
    </row>
    <row r="14" spans="1:2" x14ac:dyDescent="0.25">
      <c r="A14" s="1" t="s">
        <v>154</v>
      </c>
      <c r="B14" s="13">
        <v>526</v>
      </c>
    </row>
    <row r="15" spans="1:2" x14ac:dyDescent="0.25">
      <c r="A15" s="1" t="s">
        <v>155</v>
      </c>
      <c r="B15" s="13">
        <v>377</v>
      </c>
    </row>
    <row r="16" spans="1:2" x14ac:dyDescent="0.25">
      <c r="A16" s="1" t="s">
        <v>156</v>
      </c>
      <c r="B16" s="13">
        <v>390</v>
      </c>
    </row>
    <row r="17" spans="1:2" x14ac:dyDescent="0.25">
      <c r="A17" s="1" t="s">
        <v>157</v>
      </c>
      <c r="B17" s="13">
        <v>655</v>
      </c>
    </row>
    <row r="18" spans="1:2" x14ac:dyDescent="0.25">
      <c r="A18" s="1" t="s">
        <v>158</v>
      </c>
      <c r="B18" s="13">
        <v>352</v>
      </c>
    </row>
    <row r="19" spans="1:2" x14ac:dyDescent="0.25">
      <c r="A19" s="1" t="s">
        <v>315</v>
      </c>
      <c r="B19" s="13">
        <v>419</v>
      </c>
    </row>
    <row r="20" spans="1:2" x14ac:dyDescent="0.25">
      <c r="A20" s="1" t="s">
        <v>316</v>
      </c>
      <c r="B20" s="13">
        <v>471</v>
      </c>
    </row>
    <row r="21" spans="1:2" x14ac:dyDescent="0.25">
      <c r="A21" s="1" t="s">
        <v>317</v>
      </c>
      <c r="B21" s="13">
        <v>297</v>
      </c>
    </row>
    <row r="23" spans="1:2" x14ac:dyDescent="0.25">
      <c r="A23" s="1" t="s">
        <v>1</v>
      </c>
    </row>
    <row r="24" spans="1:2" x14ac:dyDescent="0.25">
      <c r="A24"/>
    </row>
    <row r="25" spans="1:2" x14ac:dyDescent="0.25">
      <c r="A25" s="7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G9"/>
  <sheetViews>
    <sheetView workbookViewId="0">
      <selection activeCell="L39" sqref="L39"/>
    </sheetView>
  </sheetViews>
  <sheetFormatPr defaultRowHeight="15" x14ac:dyDescent="0.25"/>
  <cols>
    <col min="1" max="1" width="19.140625" bestFit="1" customWidth="1"/>
    <col min="2" max="7" width="9.85546875" bestFit="1" customWidth="1"/>
  </cols>
  <sheetData>
    <row r="1" spans="1:7" x14ac:dyDescent="0.25">
      <c r="A1" s="17" t="s">
        <v>77</v>
      </c>
      <c r="B1" s="1"/>
      <c r="C1" s="1"/>
      <c r="D1" s="1"/>
      <c r="E1" s="1"/>
    </row>
    <row r="2" spans="1:7" x14ac:dyDescent="0.25">
      <c r="A2" s="13"/>
      <c r="B2" s="1"/>
      <c r="C2" s="1"/>
      <c r="D2" s="1"/>
      <c r="E2" s="1"/>
    </row>
    <row r="3" spans="1:7" x14ac:dyDescent="0.25">
      <c r="A3" s="17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25">
      <c r="A4" s="17" t="s">
        <v>284</v>
      </c>
      <c r="B4" s="19">
        <v>1559</v>
      </c>
      <c r="C4" s="19">
        <v>1941</v>
      </c>
      <c r="D4" s="19">
        <v>1337</v>
      </c>
      <c r="E4" s="19">
        <v>1361</v>
      </c>
      <c r="F4" s="23">
        <v>1397</v>
      </c>
      <c r="G4" s="23">
        <v>1187</v>
      </c>
    </row>
    <row r="5" spans="1:7" x14ac:dyDescent="0.25">
      <c r="A5" s="17" t="s">
        <v>166</v>
      </c>
      <c r="B5" s="25">
        <v>2.0615421234280576E-2</v>
      </c>
      <c r="C5" s="25">
        <v>2.5603144662384086E-2</v>
      </c>
      <c r="D5" s="25">
        <v>1.7610642781875657E-2</v>
      </c>
      <c r="E5" s="25">
        <v>1.7881073127151377E-2</v>
      </c>
      <c r="F5" s="24">
        <v>1.828845222354589E-2</v>
      </c>
      <c r="G5" s="24">
        <v>1.5495881254813906E-2</v>
      </c>
    </row>
    <row r="7" spans="1:7" x14ac:dyDescent="0.25">
      <c r="A7" s="1" t="s">
        <v>1</v>
      </c>
    </row>
    <row r="9" spans="1:7" x14ac:dyDescent="0.25">
      <c r="A9" s="7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H24"/>
  <sheetViews>
    <sheetView workbookViewId="0"/>
  </sheetViews>
  <sheetFormatPr defaultRowHeight="15" x14ac:dyDescent="0.25"/>
  <cols>
    <col min="1" max="1" width="5.28515625" bestFit="1" customWidth="1"/>
    <col min="2" max="2" width="9.5703125" bestFit="1" customWidth="1"/>
    <col min="3" max="3" width="16.85546875" bestFit="1" customWidth="1"/>
    <col min="4" max="4" width="26" bestFit="1" customWidth="1"/>
    <col min="5" max="5" width="19.140625" bestFit="1" customWidth="1"/>
    <col min="6" max="6" width="28.42578125" bestFit="1" customWidth="1"/>
  </cols>
  <sheetData>
    <row r="1" spans="1:8" x14ac:dyDescent="0.25">
      <c r="A1" s="36" t="s">
        <v>253</v>
      </c>
      <c r="B1" s="1"/>
      <c r="C1" s="1"/>
      <c r="D1" s="1"/>
      <c r="E1" s="1"/>
    </row>
    <row r="2" spans="1:8" x14ac:dyDescent="0.25">
      <c r="A2" s="13"/>
      <c r="B2" s="1"/>
      <c r="C2" s="1"/>
      <c r="D2" s="1"/>
      <c r="E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36" t="s">
        <v>108</v>
      </c>
      <c r="F3" s="1" t="s">
        <v>177</v>
      </c>
    </row>
    <row r="4" spans="1:8" x14ac:dyDescent="0.25">
      <c r="A4" s="1">
        <v>2024</v>
      </c>
      <c r="B4" s="1" t="s">
        <v>84</v>
      </c>
      <c r="C4" s="1" t="s">
        <v>85</v>
      </c>
      <c r="D4" s="1" t="s">
        <v>86</v>
      </c>
      <c r="E4" s="5" t="s">
        <v>87</v>
      </c>
      <c r="F4" s="31">
        <v>28.7</v>
      </c>
      <c r="H4" s="49"/>
    </row>
    <row r="5" spans="1:8" x14ac:dyDescent="0.25">
      <c r="A5" s="1">
        <v>2024</v>
      </c>
      <c r="B5" s="1" t="s">
        <v>84</v>
      </c>
      <c r="C5" s="1" t="s">
        <v>85</v>
      </c>
      <c r="D5" s="1" t="s">
        <v>86</v>
      </c>
      <c r="E5" s="5" t="s">
        <v>88</v>
      </c>
      <c r="F5" s="31">
        <v>31.7</v>
      </c>
      <c r="H5" s="49"/>
    </row>
    <row r="6" spans="1:8" x14ac:dyDescent="0.25">
      <c r="A6" s="1">
        <v>2024</v>
      </c>
      <c r="B6" s="1" t="s">
        <v>84</v>
      </c>
      <c r="C6" s="1" t="s">
        <v>85</v>
      </c>
      <c r="D6" s="1" t="s">
        <v>86</v>
      </c>
      <c r="E6" s="5" t="s">
        <v>89</v>
      </c>
      <c r="F6" s="31">
        <v>33.799999999999997</v>
      </c>
      <c r="H6" s="49"/>
    </row>
    <row r="7" spans="1:8" x14ac:dyDescent="0.25">
      <c r="A7" s="1">
        <v>2024</v>
      </c>
      <c r="B7" s="1" t="s">
        <v>84</v>
      </c>
      <c r="C7" s="1" t="s">
        <v>85</v>
      </c>
      <c r="D7" s="1" t="s">
        <v>86</v>
      </c>
      <c r="E7" s="5" t="s">
        <v>90</v>
      </c>
      <c r="F7" s="31">
        <v>31.9</v>
      </c>
      <c r="H7" s="49"/>
    </row>
    <row r="8" spans="1:8" x14ac:dyDescent="0.25">
      <c r="A8" s="1">
        <v>2024</v>
      </c>
      <c r="B8" s="1" t="s">
        <v>84</v>
      </c>
      <c r="C8" s="1" t="s">
        <v>85</v>
      </c>
      <c r="D8" s="1" t="s">
        <v>86</v>
      </c>
      <c r="E8" s="5" t="s">
        <v>91</v>
      </c>
      <c r="F8" s="31">
        <v>18.600000000000001</v>
      </c>
      <c r="H8" s="49"/>
    </row>
    <row r="9" spans="1:8" x14ac:dyDescent="0.25">
      <c r="A9" s="1">
        <v>2024</v>
      </c>
      <c r="B9" s="1" t="s">
        <v>84</v>
      </c>
      <c r="C9" s="1" t="s">
        <v>85</v>
      </c>
      <c r="D9" s="1" t="s">
        <v>86</v>
      </c>
      <c r="E9" s="5" t="s">
        <v>92</v>
      </c>
      <c r="F9" s="31">
        <v>20.8</v>
      </c>
      <c r="H9" s="49"/>
    </row>
    <row r="10" spans="1:8" x14ac:dyDescent="0.25">
      <c r="A10" s="1">
        <v>2024</v>
      </c>
      <c r="B10" s="1" t="s">
        <v>84</v>
      </c>
      <c r="C10" s="1" t="s">
        <v>85</v>
      </c>
      <c r="D10" s="1" t="s">
        <v>86</v>
      </c>
      <c r="E10" s="5" t="s">
        <v>93</v>
      </c>
      <c r="F10" s="31">
        <v>23.7</v>
      </c>
      <c r="H10" s="49"/>
    </row>
    <row r="11" spans="1:8" x14ac:dyDescent="0.25">
      <c r="A11" s="1">
        <v>2024</v>
      </c>
      <c r="B11" s="1" t="s">
        <v>84</v>
      </c>
      <c r="C11" s="1" t="s">
        <v>85</v>
      </c>
      <c r="D11" s="1" t="s">
        <v>86</v>
      </c>
      <c r="E11" s="5" t="s">
        <v>94</v>
      </c>
      <c r="F11" s="31">
        <v>28</v>
      </c>
      <c r="H11" s="49"/>
    </row>
    <row r="12" spans="1:8" x14ac:dyDescent="0.25">
      <c r="A12" s="1">
        <v>2024</v>
      </c>
      <c r="B12" s="1" t="s">
        <v>84</v>
      </c>
      <c r="C12" s="1" t="s">
        <v>85</v>
      </c>
      <c r="D12" s="1" t="s">
        <v>86</v>
      </c>
      <c r="E12" s="5" t="s">
        <v>95</v>
      </c>
      <c r="F12" s="31">
        <v>17.3</v>
      </c>
      <c r="H12" s="49"/>
    </row>
    <row r="13" spans="1:8" x14ac:dyDescent="0.25">
      <c r="A13" s="1">
        <v>2024</v>
      </c>
      <c r="B13" s="1" t="s">
        <v>84</v>
      </c>
      <c r="C13" s="1" t="s">
        <v>85</v>
      </c>
      <c r="D13" s="1" t="s">
        <v>86</v>
      </c>
      <c r="E13" s="5" t="s">
        <v>96</v>
      </c>
      <c r="F13" s="31">
        <v>23</v>
      </c>
      <c r="H13" s="49"/>
    </row>
    <row r="14" spans="1:8" x14ac:dyDescent="0.25">
      <c r="A14" s="1">
        <v>2024</v>
      </c>
      <c r="B14" s="1" t="s">
        <v>84</v>
      </c>
      <c r="C14" s="1" t="s">
        <v>85</v>
      </c>
      <c r="D14" s="1" t="s">
        <v>86</v>
      </c>
      <c r="E14" s="5" t="s">
        <v>97</v>
      </c>
      <c r="F14" s="31">
        <v>23.3</v>
      </c>
      <c r="H14" s="49"/>
    </row>
    <row r="15" spans="1:8" x14ac:dyDescent="0.25">
      <c r="A15" s="1">
        <v>2024</v>
      </c>
      <c r="B15" s="1" t="s">
        <v>84</v>
      </c>
      <c r="C15" s="1" t="s">
        <v>85</v>
      </c>
      <c r="D15" s="1" t="s">
        <v>86</v>
      </c>
      <c r="E15" s="5" t="s">
        <v>98</v>
      </c>
      <c r="F15" s="31">
        <v>20.7</v>
      </c>
      <c r="H15" s="49"/>
    </row>
    <row r="16" spans="1:8" x14ac:dyDescent="0.25">
      <c r="A16" s="1">
        <v>2024</v>
      </c>
      <c r="B16" s="1" t="s">
        <v>84</v>
      </c>
      <c r="C16" s="1" t="s">
        <v>85</v>
      </c>
      <c r="D16" s="1" t="s">
        <v>86</v>
      </c>
      <c r="E16" s="5" t="s">
        <v>99</v>
      </c>
      <c r="F16" s="31">
        <v>21.1</v>
      </c>
      <c r="H16" s="49"/>
    </row>
    <row r="17" spans="1:8" x14ac:dyDescent="0.25">
      <c r="A17" s="1">
        <v>2024</v>
      </c>
      <c r="B17" s="1" t="s">
        <v>84</v>
      </c>
      <c r="C17" s="1" t="s">
        <v>85</v>
      </c>
      <c r="D17" s="1" t="s">
        <v>86</v>
      </c>
      <c r="E17" s="5" t="s">
        <v>100</v>
      </c>
      <c r="F17" s="31">
        <v>20.8</v>
      </c>
      <c r="H17" s="49"/>
    </row>
    <row r="18" spans="1:8" x14ac:dyDescent="0.25">
      <c r="A18" s="1">
        <v>2024</v>
      </c>
      <c r="B18" s="1" t="s">
        <v>84</v>
      </c>
      <c r="C18" s="1" t="s">
        <v>85</v>
      </c>
      <c r="D18" s="1" t="s">
        <v>86</v>
      </c>
      <c r="E18" s="5" t="s">
        <v>101</v>
      </c>
      <c r="F18" s="31">
        <v>31.2</v>
      </c>
      <c r="H18" s="49"/>
    </row>
    <row r="19" spans="1:8" x14ac:dyDescent="0.25">
      <c r="A19" s="1">
        <v>2024</v>
      </c>
      <c r="B19" s="1" t="s">
        <v>84</v>
      </c>
      <c r="C19" s="1" t="s">
        <v>85</v>
      </c>
      <c r="D19" s="1" t="s">
        <v>86</v>
      </c>
      <c r="E19" s="5" t="s">
        <v>102</v>
      </c>
      <c r="F19" s="31">
        <v>23.3</v>
      </c>
      <c r="H19" s="49"/>
    </row>
    <row r="20" spans="1:8" x14ac:dyDescent="0.25">
      <c r="A20" s="1">
        <v>2024</v>
      </c>
      <c r="B20" s="1" t="s">
        <v>84</v>
      </c>
      <c r="C20" s="1" t="s">
        <v>85</v>
      </c>
      <c r="D20" s="1" t="s">
        <v>86</v>
      </c>
      <c r="E20" s="5" t="s">
        <v>103</v>
      </c>
      <c r="F20" s="12">
        <v>31.9</v>
      </c>
      <c r="H20" s="49"/>
    </row>
    <row r="22" spans="1:8" x14ac:dyDescent="0.25">
      <c r="A22" s="1" t="s">
        <v>68</v>
      </c>
    </row>
    <row r="24" spans="1:8" x14ac:dyDescent="0.25">
      <c r="A24" s="7" t="s">
        <v>0</v>
      </c>
    </row>
  </sheetData>
  <hyperlinks>
    <hyperlink ref="A24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B18"/>
  <sheetViews>
    <sheetView workbookViewId="0"/>
  </sheetViews>
  <sheetFormatPr defaultRowHeight="15" x14ac:dyDescent="0.25"/>
  <cols>
    <col min="1" max="1" width="15.85546875" customWidth="1"/>
    <col min="2" max="2" width="11.85546875" customWidth="1"/>
  </cols>
  <sheetData>
    <row r="1" spans="1:2" x14ac:dyDescent="0.25">
      <c r="A1" s="36" t="s">
        <v>246</v>
      </c>
      <c r="B1" s="1"/>
    </row>
    <row r="2" spans="1:2" x14ac:dyDescent="0.25">
      <c r="A2" s="1"/>
      <c r="B2" s="1"/>
    </row>
    <row r="3" spans="1:2" x14ac:dyDescent="0.25">
      <c r="A3" s="1"/>
      <c r="B3" s="1" t="s">
        <v>263</v>
      </c>
    </row>
    <row r="4" spans="1:2" x14ac:dyDescent="0.25">
      <c r="A4" s="1" t="s">
        <v>259</v>
      </c>
      <c r="B4" s="3">
        <v>0.59861233556327675</v>
      </c>
    </row>
    <row r="5" spans="1:2" x14ac:dyDescent="0.25">
      <c r="A5" s="1" t="s">
        <v>136</v>
      </c>
      <c r="B5" s="3">
        <v>0.17528176805130599</v>
      </c>
    </row>
    <row r="6" spans="1:2" x14ac:dyDescent="0.25">
      <c r="A6" s="1" t="s">
        <v>260</v>
      </c>
      <c r="B6" s="3">
        <v>0.12030242527960726</v>
      </c>
    </row>
    <row r="7" spans="1:2" x14ac:dyDescent="0.25">
      <c r="A7" s="1" t="s">
        <v>140</v>
      </c>
      <c r="B7" s="3">
        <v>4.6618135144946324E-2</v>
      </c>
    </row>
    <row r="8" spans="1:2" x14ac:dyDescent="0.25">
      <c r="A8" s="1" t="s">
        <v>261</v>
      </c>
      <c r="B8" s="3">
        <v>4.1406290514961364E-2</v>
      </c>
    </row>
    <row r="9" spans="1:2" x14ac:dyDescent="0.25">
      <c r="A9" s="1" t="s">
        <v>139</v>
      </c>
      <c r="B9" s="3">
        <v>1.3467173157703677E-2</v>
      </c>
    </row>
    <row r="10" spans="1:2" x14ac:dyDescent="0.25">
      <c r="A10" s="1" t="s">
        <v>264</v>
      </c>
      <c r="B10" s="4">
        <v>5.9962142820100606E-4</v>
      </c>
    </row>
    <row r="11" spans="1:2" x14ac:dyDescent="0.25">
      <c r="A11" s="1" t="s">
        <v>141</v>
      </c>
      <c r="B11" s="4">
        <v>1.3288907327697972E-4</v>
      </c>
    </row>
    <row r="12" spans="1:2" x14ac:dyDescent="0.25">
      <c r="A12" s="1" t="s">
        <v>262</v>
      </c>
      <c r="B12" s="15">
        <v>3.5793617867206002E-3</v>
      </c>
    </row>
    <row r="13" spans="1:2" x14ac:dyDescent="0.25">
      <c r="A13" s="1"/>
      <c r="B13" s="15"/>
    </row>
    <row r="14" spans="1:2" x14ac:dyDescent="0.25">
      <c r="A14" s="1" t="s">
        <v>72</v>
      </c>
      <c r="B14" s="2">
        <v>925584</v>
      </c>
    </row>
    <row r="16" spans="1:2" x14ac:dyDescent="0.25">
      <c r="A16" s="1" t="s">
        <v>1</v>
      </c>
    </row>
    <row r="18" spans="1:2" ht="15.75" x14ac:dyDescent="0.25">
      <c r="A18" s="7" t="s">
        <v>0</v>
      </c>
      <c r="B18" s="9"/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N59"/>
  <sheetViews>
    <sheetView tabSelected="1" workbookViewId="0">
      <selection activeCell="L8" sqref="L8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6.85546875" bestFit="1" customWidth="1"/>
    <col min="4" max="4" width="26" bestFit="1" customWidth="1"/>
    <col min="5" max="8" width="17.140625" style="30" customWidth="1"/>
  </cols>
  <sheetData>
    <row r="1" spans="1:14" x14ac:dyDescent="0.25">
      <c r="A1" s="30" t="s">
        <v>107</v>
      </c>
      <c r="B1" s="1"/>
      <c r="C1" s="1"/>
      <c r="D1" s="1"/>
    </row>
    <row r="2" spans="1:14" x14ac:dyDescent="0.25">
      <c r="A2" s="12"/>
      <c r="B2" s="12"/>
      <c r="C2" s="1"/>
      <c r="D2" s="1"/>
    </row>
    <row r="3" spans="1:14" x14ac:dyDescent="0.25">
      <c r="A3" s="36" t="s">
        <v>130</v>
      </c>
      <c r="B3" s="36" t="s">
        <v>131</v>
      </c>
      <c r="C3" s="36" t="s">
        <v>255</v>
      </c>
      <c r="D3" s="36" t="s">
        <v>256</v>
      </c>
      <c r="E3" s="51" t="s">
        <v>103</v>
      </c>
      <c r="F3" s="51" t="s">
        <v>105</v>
      </c>
      <c r="G3" s="51" t="s">
        <v>106</v>
      </c>
      <c r="H3" s="51" t="s">
        <v>102</v>
      </c>
    </row>
    <row r="4" spans="1:14" s="30" customFormat="1" ht="14.25" x14ac:dyDescent="0.2">
      <c r="A4" s="30">
        <v>2018</v>
      </c>
      <c r="B4" s="30" t="s">
        <v>84</v>
      </c>
      <c r="C4" s="30" t="s">
        <v>85</v>
      </c>
      <c r="D4" s="30" t="s">
        <v>86</v>
      </c>
      <c r="E4" s="31">
        <v>14.6</v>
      </c>
      <c r="F4" s="31">
        <v>20.8</v>
      </c>
      <c r="G4" s="31">
        <v>16.2</v>
      </c>
      <c r="H4" s="31">
        <v>17.3</v>
      </c>
      <c r="J4" s="31"/>
      <c r="K4" s="31"/>
      <c r="L4" s="31"/>
      <c r="M4" s="31"/>
      <c r="N4" s="31"/>
    </row>
    <row r="5" spans="1:14" s="30" customFormat="1" ht="14.25" x14ac:dyDescent="0.2">
      <c r="A5" s="30">
        <v>2018</v>
      </c>
      <c r="B5" s="30" t="s">
        <v>104</v>
      </c>
      <c r="C5" s="30" t="s">
        <v>85</v>
      </c>
      <c r="D5" s="30" t="s">
        <v>86</v>
      </c>
      <c r="E5" s="31">
        <v>15.6</v>
      </c>
      <c r="F5" s="31">
        <v>22.6</v>
      </c>
      <c r="G5" s="31">
        <v>18</v>
      </c>
      <c r="H5" s="31">
        <v>18.2</v>
      </c>
      <c r="J5" s="31"/>
      <c r="K5" s="31"/>
      <c r="L5" s="31"/>
      <c r="M5" s="31"/>
      <c r="N5" s="31"/>
    </row>
    <row r="6" spans="1:14" s="30" customFormat="1" ht="14.25" x14ac:dyDescent="0.2">
      <c r="A6" s="30">
        <v>2019</v>
      </c>
      <c r="B6" s="30" t="s">
        <v>84</v>
      </c>
      <c r="C6" s="30" t="s">
        <v>85</v>
      </c>
      <c r="D6" s="30" t="s">
        <v>86</v>
      </c>
      <c r="E6" s="31">
        <v>16.899999999999999</v>
      </c>
      <c r="F6" s="31">
        <v>21.2</v>
      </c>
      <c r="G6" s="31">
        <v>18.5</v>
      </c>
      <c r="H6" s="31">
        <v>18.5</v>
      </c>
      <c r="J6" s="31"/>
      <c r="K6" s="31"/>
      <c r="L6" s="31"/>
      <c r="M6" s="31"/>
      <c r="N6" s="31"/>
    </row>
    <row r="7" spans="1:14" s="30" customFormat="1" ht="14.25" x14ac:dyDescent="0.2">
      <c r="A7" s="30">
        <v>2019</v>
      </c>
      <c r="B7" s="30" t="s">
        <v>104</v>
      </c>
      <c r="C7" s="30" t="s">
        <v>85</v>
      </c>
      <c r="D7" s="30" t="s">
        <v>86</v>
      </c>
      <c r="E7" s="31">
        <v>17.5</v>
      </c>
      <c r="F7" s="31">
        <v>22.4</v>
      </c>
      <c r="G7" s="31">
        <v>19.5</v>
      </c>
      <c r="H7" s="31">
        <v>19.2</v>
      </c>
      <c r="J7" s="31"/>
      <c r="K7" s="31"/>
      <c r="L7" s="31"/>
      <c r="M7" s="31"/>
      <c r="N7" s="31"/>
    </row>
    <row r="8" spans="1:14" s="30" customFormat="1" ht="14.25" x14ac:dyDescent="0.2">
      <c r="A8" s="30">
        <v>2020</v>
      </c>
      <c r="B8" s="30" t="s">
        <v>84</v>
      </c>
      <c r="C8" s="30" t="s">
        <v>85</v>
      </c>
      <c r="D8" s="30" t="s">
        <v>86</v>
      </c>
      <c r="E8" s="31">
        <v>18.100000000000001</v>
      </c>
      <c r="F8" s="31">
        <v>21.1</v>
      </c>
      <c r="G8" s="31">
        <v>19.3</v>
      </c>
      <c r="H8" s="31">
        <v>18.5</v>
      </c>
      <c r="J8" s="31"/>
      <c r="K8" s="31"/>
      <c r="L8" s="31"/>
      <c r="M8" s="31"/>
      <c r="N8" s="31"/>
    </row>
    <row r="9" spans="1:14" s="30" customFormat="1" ht="14.25" x14ac:dyDescent="0.2">
      <c r="A9" s="30">
        <v>2020</v>
      </c>
      <c r="B9" s="30" t="s">
        <v>104</v>
      </c>
      <c r="C9" s="30" t="s">
        <v>85</v>
      </c>
      <c r="D9" s="30" t="s">
        <v>86</v>
      </c>
      <c r="E9" s="31">
        <v>17.8</v>
      </c>
      <c r="F9" s="31">
        <v>23.7</v>
      </c>
      <c r="G9" s="31">
        <v>18.899999999999999</v>
      </c>
      <c r="H9" s="31">
        <v>19.3</v>
      </c>
      <c r="J9" s="31"/>
      <c r="K9" s="31"/>
      <c r="L9" s="31"/>
      <c r="M9" s="31"/>
      <c r="N9" s="31"/>
    </row>
    <row r="10" spans="1:14" s="30" customFormat="1" ht="14.25" x14ac:dyDescent="0.2">
      <c r="A10" s="30">
        <v>2021</v>
      </c>
      <c r="B10" s="30" t="s">
        <v>84</v>
      </c>
      <c r="C10" s="30" t="s">
        <v>85</v>
      </c>
      <c r="D10" s="30" t="s">
        <v>86</v>
      </c>
      <c r="E10" s="31">
        <v>17.7</v>
      </c>
      <c r="F10" s="31">
        <v>22.2</v>
      </c>
      <c r="G10" s="31">
        <v>19.3</v>
      </c>
      <c r="H10" s="31">
        <v>19.2</v>
      </c>
      <c r="J10" s="31"/>
      <c r="K10" s="31"/>
      <c r="L10" s="31"/>
      <c r="M10" s="31"/>
      <c r="N10" s="31"/>
    </row>
    <row r="11" spans="1:14" s="30" customFormat="1" ht="14.25" x14ac:dyDescent="0.2">
      <c r="A11" s="30">
        <v>2021</v>
      </c>
      <c r="B11" s="30" t="s">
        <v>104</v>
      </c>
      <c r="C11" s="30" t="s">
        <v>85</v>
      </c>
      <c r="D11" s="30" t="s">
        <v>86</v>
      </c>
      <c r="E11" s="31">
        <v>19.3</v>
      </c>
      <c r="F11" s="31">
        <v>25.3</v>
      </c>
      <c r="G11" s="31">
        <v>20.100000000000001</v>
      </c>
      <c r="H11" s="31">
        <v>20.100000000000001</v>
      </c>
      <c r="J11" s="31"/>
      <c r="K11" s="31"/>
      <c r="L11" s="31"/>
      <c r="M11" s="31"/>
      <c r="N11" s="31"/>
    </row>
    <row r="12" spans="1:14" s="30" customFormat="1" ht="14.25" x14ac:dyDescent="0.2">
      <c r="A12" s="30">
        <v>2022</v>
      </c>
      <c r="B12" s="30" t="s">
        <v>84</v>
      </c>
      <c r="C12" s="30" t="s">
        <v>85</v>
      </c>
      <c r="D12" s="30" t="s">
        <v>86</v>
      </c>
      <c r="E12" s="31">
        <v>22</v>
      </c>
      <c r="F12" s="31">
        <v>19.600000000000001</v>
      </c>
      <c r="G12" s="31">
        <v>27.3</v>
      </c>
      <c r="H12" s="31">
        <v>19.399999999999999</v>
      </c>
      <c r="J12" s="31"/>
      <c r="K12" s="31"/>
      <c r="L12" s="31"/>
      <c r="M12" s="31"/>
      <c r="N12" s="31"/>
    </row>
    <row r="13" spans="1:14" s="30" customFormat="1" ht="14.25" x14ac:dyDescent="0.2">
      <c r="A13" s="30">
        <v>2022</v>
      </c>
      <c r="B13" s="30" t="s">
        <v>104</v>
      </c>
      <c r="C13" s="30" t="s">
        <v>85</v>
      </c>
      <c r="D13" s="30" t="s">
        <v>86</v>
      </c>
      <c r="E13" s="31">
        <v>26.6</v>
      </c>
      <c r="F13" s="31">
        <v>27.8</v>
      </c>
      <c r="G13" s="31">
        <v>40.5</v>
      </c>
      <c r="H13" s="31">
        <v>23.6</v>
      </c>
      <c r="J13" s="31"/>
      <c r="K13" s="31"/>
      <c r="L13" s="31"/>
      <c r="M13" s="31"/>
      <c r="N13" s="31"/>
    </row>
    <row r="14" spans="1:14" s="30" customFormat="1" ht="14.25" x14ac:dyDescent="0.2">
      <c r="A14" s="30">
        <v>2023</v>
      </c>
      <c r="B14" s="30" t="s">
        <v>84</v>
      </c>
      <c r="C14" s="30" t="s">
        <v>85</v>
      </c>
      <c r="D14" s="30" t="s">
        <v>86</v>
      </c>
      <c r="E14" s="31">
        <v>27.8</v>
      </c>
      <c r="F14" s="31">
        <v>21.7</v>
      </c>
      <c r="G14" s="31">
        <v>37.700000000000003</v>
      </c>
      <c r="H14" s="31">
        <v>23.3</v>
      </c>
      <c r="J14" s="31"/>
      <c r="K14" s="31"/>
      <c r="L14" s="31"/>
      <c r="M14" s="31"/>
      <c r="N14" s="31"/>
    </row>
    <row r="15" spans="1:14" s="30" customFormat="1" ht="14.25" x14ac:dyDescent="0.2">
      <c r="A15" s="30">
        <v>2023</v>
      </c>
      <c r="B15" s="30" t="s">
        <v>104</v>
      </c>
      <c r="C15" s="30" t="s">
        <v>85</v>
      </c>
      <c r="D15" s="30" t="s">
        <v>86</v>
      </c>
      <c r="E15" s="31">
        <v>32.9</v>
      </c>
      <c r="F15" s="31">
        <v>32.700000000000003</v>
      </c>
      <c r="G15" s="31">
        <v>36.1</v>
      </c>
      <c r="H15" s="31">
        <v>22.4</v>
      </c>
      <c r="J15" s="31"/>
      <c r="K15" s="31"/>
      <c r="L15" s="31"/>
      <c r="M15" s="31"/>
      <c r="N15" s="31"/>
    </row>
    <row r="16" spans="1:14" s="30" customFormat="1" ht="14.25" x14ac:dyDescent="0.2">
      <c r="A16" s="30">
        <v>2024</v>
      </c>
      <c r="B16" s="30" t="s">
        <v>84</v>
      </c>
      <c r="C16" s="30" t="s">
        <v>85</v>
      </c>
      <c r="D16" s="30" t="s">
        <v>86</v>
      </c>
      <c r="E16" s="31">
        <v>31.9</v>
      </c>
      <c r="F16" s="31">
        <v>31.9</v>
      </c>
      <c r="G16" s="31">
        <v>31.2</v>
      </c>
      <c r="H16" s="31">
        <v>23.3</v>
      </c>
      <c r="J16" s="31"/>
      <c r="K16" s="31"/>
      <c r="L16" s="31"/>
      <c r="M16" s="31"/>
      <c r="N16" s="31"/>
    </row>
    <row r="17" spans="1:8" x14ac:dyDescent="0.25">
      <c r="A17" s="30"/>
      <c r="B17" s="30"/>
      <c r="E17"/>
      <c r="F17"/>
      <c r="G17"/>
      <c r="H17"/>
    </row>
    <row r="18" spans="1:8" x14ac:dyDescent="0.25">
      <c r="A18" s="1" t="s">
        <v>68</v>
      </c>
      <c r="B18" s="30"/>
      <c r="E18"/>
      <c r="F18"/>
      <c r="G18"/>
      <c r="H18"/>
    </row>
    <row r="19" spans="1:8" x14ac:dyDescent="0.25">
      <c r="B19" s="30"/>
      <c r="E19"/>
      <c r="F19"/>
      <c r="G19"/>
      <c r="H19"/>
    </row>
    <row r="20" spans="1:8" x14ac:dyDescent="0.25">
      <c r="A20" s="7" t="s">
        <v>0</v>
      </c>
      <c r="B20" s="30"/>
      <c r="E20"/>
      <c r="F20"/>
      <c r="G20"/>
      <c r="H20"/>
    </row>
    <row r="21" spans="1:8" x14ac:dyDescent="0.25">
      <c r="A21" s="30"/>
      <c r="B21" s="30"/>
      <c r="E21"/>
      <c r="F21"/>
      <c r="G21"/>
      <c r="H21"/>
    </row>
    <row r="22" spans="1:8" x14ac:dyDescent="0.25">
      <c r="A22" s="30"/>
      <c r="B22" s="30"/>
      <c r="E22"/>
      <c r="F22"/>
      <c r="G22"/>
      <c r="H22"/>
    </row>
    <row r="23" spans="1:8" x14ac:dyDescent="0.25">
      <c r="A23" s="30"/>
      <c r="B23" s="30"/>
      <c r="E23"/>
      <c r="F23"/>
      <c r="G23"/>
      <c r="H23"/>
    </row>
    <row r="24" spans="1:8" x14ac:dyDescent="0.25">
      <c r="A24" s="30"/>
      <c r="B24" s="30"/>
      <c r="E24"/>
      <c r="F24"/>
      <c r="G24"/>
      <c r="H24"/>
    </row>
    <row r="25" spans="1:8" x14ac:dyDescent="0.25">
      <c r="A25" s="30"/>
      <c r="B25" s="30"/>
      <c r="E25"/>
      <c r="F25"/>
      <c r="G25"/>
      <c r="H25"/>
    </row>
    <row r="26" spans="1:8" x14ac:dyDescent="0.25">
      <c r="A26" s="30"/>
      <c r="B26" s="30"/>
      <c r="E26"/>
      <c r="F26"/>
      <c r="G26"/>
      <c r="H26"/>
    </row>
    <row r="27" spans="1:8" x14ac:dyDescent="0.25">
      <c r="A27" s="30"/>
      <c r="B27" s="30"/>
      <c r="E27"/>
      <c r="F27"/>
      <c r="G27"/>
      <c r="H27"/>
    </row>
    <row r="28" spans="1:8" x14ac:dyDescent="0.25">
      <c r="A28" s="30"/>
      <c r="B28" s="30"/>
      <c r="E28"/>
      <c r="F28"/>
      <c r="G28"/>
      <c r="H28"/>
    </row>
    <row r="29" spans="1:8" x14ac:dyDescent="0.25">
      <c r="A29" s="30"/>
      <c r="B29" s="30"/>
      <c r="E29"/>
      <c r="F29"/>
      <c r="G29"/>
      <c r="H29"/>
    </row>
    <row r="30" spans="1:8" x14ac:dyDescent="0.25">
      <c r="A30" s="30"/>
      <c r="B30" s="30"/>
      <c r="E30"/>
      <c r="F30"/>
      <c r="G30"/>
      <c r="H30"/>
    </row>
    <row r="31" spans="1:8" x14ac:dyDescent="0.25">
      <c r="A31" s="30"/>
      <c r="B31" s="30"/>
      <c r="E31"/>
      <c r="F31"/>
      <c r="G31"/>
      <c r="H31"/>
    </row>
    <row r="32" spans="1:8" x14ac:dyDescent="0.25">
      <c r="A32" s="30"/>
      <c r="B32" s="30"/>
      <c r="E32"/>
      <c r="F32"/>
      <c r="G32"/>
      <c r="H32"/>
    </row>
    <row r="33" spans="1:8" x14ac:dyDescent="0.25">
      <c r="A33" s="30"/>
      <c r="B33" s="30"/>
      <c r="E33"/>
      <c r="F33"/>
      <c r="G33"/>
      <c r="H33"/>
    </row>
    <row r="34" spans="1:8" x14ac:dyDescent="0.25">
      <c r="A34" s="30"/>
      <c r="B34" s="30"/>
      <c r="E34"/>
      <c r="F34"/>
      <c r="G34"/>
      <c r="H34"/>
    </row>
    <row r="35" spans="1:8" x14ac:dyDescent="0.25">
      <c r="A35" s="30"/>
      <c r="B35" s="30"/>
      <c r="E35"/>
      <c r="F35"/>
      <c r="G35"/>
      <c r="H35"/>
    </row>
    <row r="36" spans="1:8" x14ac:dyDescent="0.25">
      <c r="A36" s="30"/>
      <c r="B36" s="30"/>
      <c r="E36"/>
      <c r="F36"/>
      <c r="G36"/>
      <c r="H36"/>
    </row>
    <row r="37" spans="1:8" x14ac:dyDescent="0.25">
      <c r="A37" s="30"/>
      <c r="B37" s="30"/>
      <c r="E37"/>
      <c r="F37"/>
      <c r="G37"/>
      <c r="H37"/>
    </row>
    <row r="38" spans="1:8" x14ac:dyDescent="0.25">
      <c r="A38" s="30"/>
      <c r="B38" s="30"/>
      <c r="E38"/>
      <c r="F38"/>
      <c r="G38"/>
      <c r="H38"/>
    </row>
    <row r="39" spans="1:8" x14ac:dyDescent="0.25">
      <c r="A39" s="30"/>
      <c r="B39" s="30"/>
      <c r="E39"/>
      <c r="F39"/>
      <c r="G39"/>
      <c r="H39"/>
    </row>
    <row r="40" spans="1:8" x14ac:dyDescent="0.25">
      <c r="A40" s="30"/>
      <c r="B40" s="30"/>
      <c r="E40"/>
      <c r="F40"/>
      <c r="G40"/>
      <c r="H40"/>
    </row>
    <row r="41" spans="1:8" x14ac:dyDescent="0.25">
      <c r="A41" s="30"/>
      <c r="B41" s="30"/>
      <c r="E41"/>
      <c r="F41"/>
      <c r="G41"/>
      <c r="H41"/>
    </row>
    <row r="42" spans="1:8" x14ac:dyDescent="0.25">
      <c r="A42" s="30"/>
      <c r="B42" s="30"/>
      <c r="E42"/>
      <c r="F42"/>
      <c r="G42"/>
      <c r="H42"/>
    </row>
    <row r="43" spans="1:8" x14ac:dyDescent="0.25">
      <c r="A43" s="30"/>
      <c r="B43" s="30"/>
      <c r="E43"/>
      <c r="F43"/>
      <c r="G43"/>
      <c r="H43"/>
    </row>
    <row r="44" spans="1:8" x14ac:dyDescent="0.25">
      <c r="A44" s="30"/>
      <c r="B44" s="30"/>
      <c r="E44"/>
      <c r="F44"/>
      <c r="G44"/>
      <c r="H44"/>
    </row>
    <row r="45" spans="1:8" x14ac:dyDescent="0.25">
      <c r="A45" s="30"/>
      <c r="B45" s="30"/>
      <c r="E45"/>
      <c r="F45"/>
      <c r="G45"/>
      <c r="H45"/>
    </row>
    <row r="46" spans="1:8" x14ac:dyDescent="0.25">
      <c r="A46" s="30"/>
      <c r="B46" s="30"/>
      <c r="E46"/>
      <c r="F46"/>
      <c r="G46"/>
      <c r="H46"/>
    </row>
    <row r="47" spans="1:8" x14ac:dyDescent="0.25">
      <c r="A47" s="30"/>
      <c r="B47" s="30"/>
      <c r="E47"/>
      <c r="F47"/>
      <c r="G47"/>
      <c r="H47"/>
    </row>
    <row r="48" spans="1:8" x14ac:dyDescent="0.25">
      <c r="A48" s="30"/>
      <c r="B48" s="30"/>
      <c r="E48"/>
      <c r="F48"/>
      <c r="G48"/>
      <c r="H48"/>
    </row>
    <row r="49" spans="1:8" x14ac:dyDescent="0.25">
      <c r="A49" s="30"/>
      <c r="B49" s="30"/>
      <c r="E49"/>
      <c r="F49"/>
      <c r="G49"/>
      <c r="H49"/>
    </row>
    <row r="50" spans="1:8" x14ac:dyDescent="0.25">
      <c r="A50" s="30"/>
      <c r="B50" s="30"/>
      <c r="E50"/>
      <c r="F50"/>
      <c r="G50"/>
      <c r="H50"/>
    </row>
    <row r="51" spans="1:8" x14ac:dyDescent="0.25">
      <c r="A51" s="30"/>
      <c r="B51" s="30"/>
      <c r="E51"/>
      <c r="F51"/>
      <c r="G51"/>
      <c r="H51"/>
    </row>
    <row r="52" spans="1:8" x14ac:dyDescent="0.25">
      <c r="A52" s="30"/>
      <c r="B52" s="30"/>
      <c r="E52"/>
      <c r="F52"/>
      <c r="G52"/>
      <c r="H52"/>
    </row>
    <row r="53" spans="1:8" x14ac:dyDescent="0.25">
      <c r="A53" s="30"/>
      <c r="B53" s="30"/>
      <c r="E53"/>
      <c r="F53"/>
      <c r="G53"/>
      <c r="H53"/>
    </row>
    <row r="54" spans="1:8" x14ac:dyDescent="0.25">
      <c r="A54" s="30"/>
      <c r="B54" s="30"/>
      <c r="E54"/>
      <c r="F54"/>
      <c r="G54"/>
      <c r="H54"/>
    </row>
    <row r="55" spans="1:8" x14ac:dyDescent="0.25">
      <c r="A55" s="30"/>
      <c r="B55" s="30"/>
      <c r="E55"/>
      <c r="F55"/>
      <c r="G55"/>
      <c r="H55"/>
    </row>
    <row r="57" spans="1:8" x14ac:dyDescent="0.25">
      <c r="A57" s="30" t="s">
        <v>68</v>
      </c>
    </row>
    <row r="59" spans="1:8" x14ac:dyDescent="0.25">
      <c r="A59" s="7" t="s">
        <v>0</v>
      </c>
    </row>
  </sheetData>
  <hyperlinks>
    <hyperlink ref="A59" location="Contents!A1" display="Contents" xr:uid="{BE66B8DB-25F6-4A56-BDE5-919E59B84CE7}"/>
    <hyperlink ref="A20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E12"/>
  <sheetViews>
    <sheetView workbookViewId="0">
      <selection activeCell="A2" sqref="A2"/>
    </sheetView>
  </sheetViews>
  <sheetFormatPr defaultRowHeight="15" x14ac:dyDescent="0.25"/>
  <cols>
    <col min="1" max="1" width="18.28515625" bestFit="1" customWidth="1"/>
    <col min="2" max="2" width="32.7109375" bestFit="1" customWidth="1"/>
    <col min="3" max="3" width="20.42578125" bestFit="1" customWidth="1"/>
    <col min="4" max="4" width="21.140625" bestFit="1" customWidth="1"/>
    <col min="5" max="5" width="23.28515625" bestFit="1" customWidth="1"/>
  </cols>
  <sheetData>
    <row r="1" spans="1:5" x14ac:dyDescent="0.25">
      <c r="A1" s="17" t="s">
        <v>78</v>
      </c>
      <c r="B1" s="1"/>
      <c r="C1" s="1"/>
      <c r="D1" s="1"/>
      <c r="E1" s="1"/>
    </row>
    <row r="2" spans="1:5" x14ac:dyDescent="0.25">
      <c r="A2" s="13"/>
      <c r="B2" s="1"/>
      <c r="C2" s="1"/>
      <c r="D2" s="1"/>
      <c r="E2" s="1"/>
    </row>
    <row r="3" spans="1:5" x14ac:dyDescent="0.25">
      <c r="A3" s="1" t="s">
        <v>42</v>
      </c>
      <c r="B3" s="1" t="s">
        <v>48</v>
      </c>
      <c r="C3" s="1" t="s">
        <v>54</v>
      </c>
      <c r="D3" s="1" t="s">
        <v>55</v>
      </c>
      <c r="E3" s="1" t="s">
        <v>56</v>
      </c>
    </row>
    <row r="4" spans="1:5" x14ac:dyDescent="0.25">
      <c r="A4" s="1" t="s">
        <v>43</v>
      </c>
      <c r="B4" s="1" t="s">
        <v>49</v>
      </c>
      <c r="C4" s="3">
        <v>0.70960664266757756</v>
      </c>
      <c r="D4" s="3">
        <v>6.5868084429041018E-2</v>
      </c>
      <c r="E4" s="13">
        <v>54011</v>
      </c>
    </row>
    <row r="5" spans="1:5" x14ac:dyDescent="0.25">
      <c r="A5" s="1" t="s">
        <v>44</v>
      </c>
      <c r="B5" s="1" t="s">
        <v>50</v>
      </c>
      <c r="C5" s="3">
        <v>0.2765588459416139</v>
      </c>
      <c r="D5" s="3">
        <v>0.33059793383014946</v>
      </c>
      <c r="E5" s="13">
        <v>21050</v>
      </c>
    </row>
    <row r="6" spans="1:5" x14ac:dyDescent="0.25">
      <c r="A6" s="1" t="s">
        <v>45</v>
      </c>
      <c r="B6" s="1" t="s">
        <v>51</v>
      </c>
      <c r="C6" s="3">
        <v>1.0484273589615577E-2</v>
      </c>
      <c r="D6" s="3">
        <v>0.16966879371135804</v>
      </c>
      <c r="E6" s="13">
        <v>798</v>
      </c>
    </row>
    <row r="7" spans="1:5" x14ac:dyDescent="0.25">
      <c r="A7" s="1" t="s">
        <v>46</v>
      </c>
      <c r="B7" s="1" t="s">
        <v>52</v>
      </c>
      <c r="C7" s="3">
        <v>3.1268886144467508E-3</v>
      </c>
      <c r="D7" s="3">
        <v>0.28283870745350259</v>
      </c>
      <c r="E7" s="13">
        <v>238</v>
      </c>
    </row>
    <row r="8" spans="1:5" x14ac:dyDescent="0.25">
      <c r="A8" s="1" t="s">
        <v>47</v>
      </c>
      <c r="B8" s="1" t="s">
        <v>53</v>
      </c>
      <c r="C8" s="3">
        <v>2.2334918674619649E-4</v>
      </c>
      <c r="D8" s="3">
        <v>0.15102648057594895</v>
      </c>
      <c r="E8" s="13">
        <v>17</v>
      </c>
    </row>
    <row r="10" spans="1:5" x14ac:dyDescent="0.25">
      <c r="A10" s="1" t="s">
        <v>1</v>
      </c>
    </row>
    <row r="12" spans="1:5" x14ac:dyDescent="0.25">
      <c r="A12" s="7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H24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7.28515625" bestFit="1" customWidth="1"/>
    <col min="4" max="4" width="25.140625" bestFit="1" customWidth="1"/>
    <col min="5" max="5" width="13.5703125" bestFit="1" customWidth="1"/>
    <col min="6" max="6" width="25.42578125" bestFit="1" customWidth="1"/>
  </cols>
  <sheetData>
    <row r="1" spans="1:8" x14ac:dyDescent="0.25">
      <c r="A1" s="41" t="s">
        <v>305</v>
      </c>
      <c r="B1" s="1"/>
      <c r="C1" s="1"/>
      <c r="D1" s="1"/>
      <c r="E1" s="1"/>
      <c r="F1" s="1"/>
    </row>
    <row r="2" spans="1:8" x14ac:dyDescent="0.25">
      <c r="A2" s="13"/>
      <c r="B2" s="1"/>
      <c r="C2" s="1"/>
      <c r="D2" s="1"/>
      <c r="E2" s="1"/>
      <c r="F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8" x14ac:dyDescent="0.25">
      <c r="A4" s="1">
        <v>2024</v>
      </c>
      <c r="B4" s="1" t="s">
        <v>84</v>
      </c>
      <c r="C4" s="30" t="s">
        <v>43</v>
      </c>
      <c r="D4" s="1" t="s">
        <v>254</v>
      </c>
      <c r="E4" s="12" t="s">
        <v>121</v>
      </c>
      <c r="F4" s="12">
        <v>11</v>
      </c>
      <c r="H4" s="50"/>
    </row>
    <row r="5" spans="1:8" x14ac:dyDescent="0.25">
      <c r="A5" s="1">
        <v>2024</v>
      </c>
      <c r="B5" s="1" t="s">
        <v>84</v>
      </c>
      <c r="C5" s="1" t="s">
        <v>43</v>
      </c>
      <c r="D5" s="1" t="s">
        <v>254</v>
      </c>
      <c r="E5" s="12" t="s">
        <v>117</v>
      </c>
      <c r="F5" s="12">
        <v>14.1</v>
      </c>
      <c r="H5" s="50"/>
    </row>
    <row r="6" spans="1:8" x14ac:dyDescent="0.25">
      <c r="A6" s="1">
        <v>2024</v>
      </c>
      <c r="B6" s="1" t="s">
        <v>84</v>
      </c>
      <c r="C6" s="1" t="s">
        <v>43</v>
      </c>
      <c r="D6" s="1" t="s">
        <v>254</v>
      </c>
      <c r="E6" s="12" t="s">
        <v>112</v>
      </c>
      <c r="F6" s="12">
        <v>14.2</v>
      </c>
      <c r="H6" s="50"/>
    </row>
    <row r="7" spans="1:8" x14ac:dyDescent="0.25">
      <c r="A7" s="1">
        <v>2024</v>
      </c>
      <c r="B7" s="1" t="s">
        <v>84</v>
      </c>
      <c r="C7" s="1" t="s">
        <v>43</v>
      </c>
      <c r="D7" s="1" t="s">
        <v>254</v>
      </c>
      <c r="E7" s="12" t="s">
        <v>122</v>
      </c>
      <c r="F7" s="12">
        <v>15.2</v>
      </c>
      <c r="H7" s="50"/>
    </row>
    <row r="8" spans="1:8" x14ac:dyDescent="0.25">
      <c r="A8" s="1">
        <v>2024</v>
      </c>
      <c r="B8" s="1" t="s">
        <v>84</v>
      </c>
      <c r="C8" s="1" t="s">
        <v>43</v>
      </c>
      <c r="D8" s="1" t="s">
        <v>254</v>
      </c>
      <c r="E8" s="12" t="s">
        <v>120</v>
      </c>
      <c r="F8" s="12">
        <v>19.2</v>
      </c>
      <c r="H8" s="50"/>
    </row>
    <row r="9" spans="1:8" x14ac:dyDescent="0.25">
      <c r="A9" s="1">
        <v>2024</v>
      </c>
      <c r="B9" s="1" t="s">
        <v>84</v>
      </c>
      <c r="C9" s="1" t="s">
        <v>43</v>
      </c>
      <c r="D9" s="1" t="s">
        <v>254</v>
      </c>
      <c r="E9" s="12" t="s">
        <v>114</v>
      </c>
      <c r="F9" s="12">
        <v>20.8</v>
      </c>
      <c r="H9" s="50"/>
    </row>
    <row r="10" spans="1:8" x14ac:dyDescent="0.25">
      <c r="A10" s="1">
        <v>2024</v>
      </c>
      <c r="B10" s="1" t="s">
        <v>84</v>
      </c>
      <c r="C10" s="1" t="s">
        <v>43</v>
      </c>
      <c r="D10" s="1" t="s">
        <v>254</v>
      </c>
      <c r="E10" s="12" t="s">
        <v>115</v>
      </c>
      <c r="F10" s="12">
        <v>21.6</v>
      </c>
      <c r="H10" s="50"/>
    </row>
    <row r="11" spans="1:8" x14ac:dyDescent="0.25">
      <c r="A11" s="1">
        <v>2024</v>
      </c>
      <c r="B11" s="1" t="s">
        <v>84</v>
      </c>
      <c r="C11" s="1" t="s">
        <v>43</v>
      </c>
      <c r="D11" s="1" t="s">
        <v>254</v>
      </c>
      <c r="E11" s="12" t="s">
        <v>102</v>
      </c>
      <c r="F11" s="12">
        <v>21.9</v>
      </c>
      <c r="H11" s="50"/>
    </row>
    <row r="12" spans="1:8" x14ac:dyDescent="0.25">
      <c r="A12" s="1">
        <v>2024</v>
      </c>
      <c r="B12" s="1" t="s">
        <v>84</v>
      </c>
      <c r="C12" s="1" t="s">
        <v>43</v>
      </c>
      <c r="D12" s="1" t="s">
        <v>254</v>
      </c>
      <c r="E12" s="12" t="s">
        <v>113</v>
      </c>
      <c r="F12" s="12">
        <v>22.3</v>
      </c>
      <c r="H12" s="50"/>
    </row>
    <row r="13" spans="1:8" x14ac:dyDescent="0.25">
      <c r="A13" s="1">
        <v>2024</v>
      </c>
      <c r="B13" s="1" t="s">
        <v>84</v>
      </c>
      <c r="C13" s="1" t="s">
        <v>43</v>
      </c>
      <c r="D13" s="1" t="s">
        <v>254</v>
      </c>
      <c r="E13" s="12" t="s">
        <v>119</v>
      </c>
      <c r="F13" s="12">
        <v>22.8</v>
      </c>
      <c r="H13" s="50"/>
    </row>
    <row r="14" spans="1:8" x14ac:dyDescent="0.25">
      <c r="A14" s="1">
        <v>2024</v>
      </c>
      <c r="B14" s="1" t="s">
        <v>84</v>
      </c>
      <c r="C14" s="1" t="s">
        <v>43</v>
      </c>
      <c r="D14" s="1" t="s">
        <v>254</v>
      </c>
      <c r="E14" s="12" t="s">
        <v>111</v>
      </c>
      <c r="F14" s="12">
        <v>23.6</v>
      </c>
      <c r="H14" s="50"/>
    </row>
    <row r="15" spans="1:8" x14ac:dyDescent="0.25">
      <c r="A15" s="1">
        <v>2024</v>
      </c>
      <c r="B15" s="1" t="s">
        <v>84</v>
      </c>
      <c r="C15" s="1" t="s">
        <v>43</v>
      </c>
      <c r="D15" s="1" t="s">
        <v>254</v>
      </c>
      <c r="E15" s="12" t="s">
        <v>118</v>
      </c>
      <c r="F15" s="12">
        <v>26.5</v>
      </c>
      <c r="H15" s="50"/>
    </row>
    <row r="16" spans="1:8" x14ac:dyDescent="0.25">
      <c r="A16" s="1">
        <v>2024</v>
      </c>
      <c r="B16" s="1" t="s">
        <v>84</v>
      </c>
      <c r="C16" s="1" t="s">
        <v>43</v>
      </c>
      <c r="D16" s="1" t="s">
        <v>254</v>
      </c>
      <c r="E16" s="12" t="s">
        <v>103</v>
      </c>
      <c r="F16" s="12">
        <v>26.6</v>
      </c>
      <c r="H16" s="50"/>
    </row>
    <row r="17" spans="1:8" x14ac:dyDescent="0.25">
      <c r="A17" s="1">
        <v>2024</v>
      </c>
      <c r="B17" s="1" t="s">
        <v>84</v>
      </c>
      <c r="C17" s="1" t="s">
        <v>43</v>
      </c>
      <c r="D17" s="1" t="s">
        <v>254</v>
      </c>
      <c r="E17" s="12" t="s">
        <v>105</v>
      </c>
      <c r="F17" s="12">
        <v>27.7</v>
      </c>
      <c r="H17" s="50"/>
    </row>
    <row r="18" spans="1:8" x14ac:dyDescent="0.25">
      <c r="A18" s="1">
        <v>2024</v>
      </c>
      <c r="B18" s="1" t="s">
        <v>84</v>
      </c>
      <c r="C18" s="1" t="s">
        <v>43</v>
      </c>
      <c r="D18" s="1" t="s">
        <v>254</v>
      </c>
      <c r="E18" s="12" t="s">
        <v>110</v>
      </c>
      <c r="F18" s="12">
        <v>28.1</v>
      </c>
      <c r="H18" s="50"/>
    </row>
    <row r="19" spans="1:8" x14ac:dyDescent="0.25">
      <c r="A19" s="1">
        <v>2024</v>
      </c>
      <c r="B19" s="1" t="s">
        <v>84</v>
      </c>
      <c r="C19" s="1" t="s">
        <v>43</v>
      </c>
      <c r="D19" s="1" t="s">
        <v>254</v>
      </c>
      <c r="E19" s="12" t="s">
        <v>116</v>
      </c>
      <c r="F19" s="12">
        <v>29.8</v>
      </c>
      <c r="H19" s="50"/>
    </row>
    <row r="20" spans="1:8" x14ac:dyDescent="0.25">
      <c r="A20" s="1">
        <v>2024</v>
      </c>
      <c r="B20" s="30" t="s">
        <v>84</v>
      </c>
      <c r="C20" s="1" t="s">
        <v>43</v>
      </c>
      <c r="D20" s="1" t="s">
        <v>254</v>
      </c>
      <c r="E20" s="1" t="s">
        <v>123</v>
      </c>
      <c r="F20" s="31">
        <v>31.8</v>
      </c>
      <c r="H20" s="50"/>
    </row>
    <row r="21" spans="1:8" x14ac:dyDescent="0.25">
      <c r="A21" s="1"/>
      <c r="B21" s="1"/>
      <c r="C21" s="1"/>
      <c r="D21" s="1"/>
      <c r="E21" s="1"/>
    </row>
    <row r="22" spans="1:8" x14ac:dyDescent="0.25">
      <c r="A22" s="1" t="s">
        <v>68</v>
      </c>
    </row>
    <row r="24" spans="1:8" x14ac:dyDescent="0.25">
      <c r="A24" s="7" t="s">
        <v>0</v>
      </c>
    </row>
  </sheetData>
  <phoneticPr fontId="12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H24"/>
  <sheetViews>
    <sheetView workbookViewId="0">
      <selection activeCell="A2" sqref="A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7.28515625" bestFit="1" customWidth="1"/>
    <col min="4" max="4" width="34.140625" bestFit="1" customWidth="1"/>
    <col min="5" max="5" width="13.5703125" bestFit="1" customWidth="1"/>
    <col min="6" max="6" width="25.42578125" bestFit="1" customWidth="1"/>
  </cols>
  <sheetData>
    <row r="1" spans="1:8" x14ac:dyDescent="0.25">
      <c r="A1" s="41" t="s">
        <v>304</v>
      </c>
      <c r="B1" s="1"/>
      <c r="C1" s="1"/>
      <c r="D1" s="1"/>
      <c r="E1" s="1"/>
      <c r="F1" s="1"/>
    </row>
    <row r="2" spans="1:8" x14ac:dyDescent="0.25">
      <c r="A2" s="12"/>
      <c r="B2" s="1"/>
      <c r="C2" s="1"/>
      <c r="D2" s="1"/>
      <c r="E2" s="1"/>
      <c r="F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8" x14ac:dyDescent="0.25">
      <c r="A4" s="1">
        <v>2024</v>
      </c>
      <c r="B4" s="1" t="s">
        <v>84</v>
      </c>
      <c r="C4" s="30" t="s">
        <v>44</v>
      </c>
      <c r="D4" s="1" t="s">
        <v>129</v>
      </c>
      <c r="E4" s="1" t="s">
        <v>122</v>
      </c>
      <c r="F4" s="12">
        <v>9.5</v>
      </c>
      <c r="H4" s="50"/>
    </row>
    <row r="5" spans="1:8" x14ac:dyDescent="0.25">
      <c r="A5" s="1">
        <v>2024</v>
      </c>
      <c r="B5" s="1" t="s">
        <v>84</v>
      </c>
      <c r="C5" s="1" t="s">
        <v>44</v>
      </c>
      <c r="D5" s="1" t="s">
        <v>129</v>
      </c>
      <c r="E5" s="1" t="s">
        <v>112</v>
      </c>
      <c r="F5" s="12">
        <v>9.5</v>
      </c>
      <c r="H5" s="50"/>
    </row>
    <row r="6" spans="1:8" x14ac:dyDescent="0.25">
      <c r="A6" s="1">
        <v>2024</v>
      </c>
      <c r="B6" s="1" t="s">
        <v>84</v>
      </c>
      <c r="C6" s="1" t="s">
        <v>44</v>
      </c>
      <c r="D6" s="1" t="s">
        <v>129</v>
      </c>
      <c r="E6" s="1" t="s">
        <v>121</v>
      </c>
      <c r="F6" s="12">
        <v>9.8000000000000007</v>
      </c>
      <c r="H6" s="50"/>
    </row>
    <row r="7" spans="1:8" x14ac:dyDescent="0.25">
      <c r="A7" s="1">
        <v>2024</v>
      </c>
      <c r="B7" s="1" t="s">
        <v>84</v>
      </c>
      <c r="C7" s="1" t="s">
        <v>44</v>
      </c>
      <c r="D7" s="1" t="s">
        <v>129</v>
      </c>
      <c r="E7" s="1" t="s">
        <v>120</v>
      </c>
      <c r="F7" s="12">
        <v>13.4</v>
      </c>
      <c r="H7" s="50"/>
    </row>
    <row r="8" spans="1:8" x14ac:dyDescent="0.25">
      <c r="A8" s="1">
        <v>2024</v>
      </c>
      <c r="B8" s="1" t="s">
        <v>84</v>
      </c>
      <c r="C8" s="1" t="s">
        <v>44</v>
      </c>
      <c r="D8" s="1" t="s">
        <v>129</v>
      </c>
      <c r="E8" s="1" t="s">
        <v>114</v>
      </c>
      <c r="F8" s="12">
        <v>15.2</v>
      </c>
      <c r="H8" s="50"/>
    </row>
    <row r="9" spans="1:8" x14ac:dyDescent="0.25">
      <c r="A9" s="1">
        <v>2024</v>
      </c>
      <c r="B9" s="1" t="s">
        <v>84</v>
      </c>
      <c r="C9" s="1" t="s">
        <v>44</v>
      </c>
      <c r="D9" s="1" t="s">
        <v>129</v>
      </c>
      <c r="E9" s="1" t="s">
        <v>113</v>
      </c>
      <c r="F9" s="12">
        <v>17.3</v>
      </c>
      <c r="H9" s="50"/>
    </row>
    <row r="10" spans="1:8" x14ac:dyDescent="0.25">
      <c r="A10" s="1">
        <v>2024</v>
      </c>
      <c r="B10" s="1" t="s">
        <v>84</v>
      </c>
      <c r="C10" s="1" t="s">
        <v>44</v>
      </c>
      <c r="D10" s="1" t="s">
        <v>129</v>
      </c>
      <c r="E10" s="1" t="s">
        <v>111</v>
      </c>
      <c r="F10" s="12">
        <v>17.7</v>
      </c>
      <c r="H10" s="50"/>
    </row>
    <row r="11" spans="1:8" x14ac:dyDescent="0.25">
      <c r="A11" s="1">
        <v>2024</v>
      </c>
      <c r="B11" s="1" t="s">
        <v>84</v>
      </c>
      <c r="C11" s="1" t="s">
        <v>44</v>
      </c>
      <c r="D11" s="1" t="s">
        <v>129</v>
      </c>
      <c r="E11" s="1" t="s">
        <v>102</v>
      </c>
      <c r="F11" s="12">
        <v>18.600000000000001</v>
      </c>
      <c r="H11" s="50"/>
    </row>
    <row r="12" spans="1:8" x14ac:dyDescent="0.25">
      <c r="A12" s="1">
        <v>2024</v>
      </c>
      <c r="B12" s="1" t="s">
        <v>84</v>
      </c>
      <c r="C12" s="1" t="s">
        <v>44</v>
      </c>
      <c r="D12" s="1" t="s">
        <v>129</v>
      </c>
      <c r="E12" s="1" t="s">
        <v>117</v>
      </c>
      <c r="F12" s="12">
        <v>18.600000000000001</v>
      </c>
      <c r="H12" s="50"/>
    </row>
    <row r="13" spans="1:8" x14ac:dyDescent="0.25">
      <c r="A13" s="1">
        <v>2024</v>
      </c>
      <c r="B13" s="1" t="s">
        <v>84</v>
      </c>
      <c r="C13" s="1" t="s">
        <v>44</v>
      </c>
      <c r="D13" s="1" t="s">
        <v>129</v>
      </c>
      <c r="E13" s="1" t="s">
        <v>119</v>
      </c>
      <c r="F13" s="12">
        <v>19.899999999999999</v>
      </c>
      <c r="H13" s="50"/>
    </row>
    <row r="14" spans="1:8" x14ac:dyDescent="0.25">
      <c r="A14" s="1">
        <v>2024</v>
      </c>
      <c r="B14" s="1" t="s">
        <v>84</v>
      </c>
      <c r="C14" s="1" t="s">
        <v>44</v>
      </c>
      <c r="D14" s="1" t="s">
        <v>129</v>
      </c>
      <c r="E14" s="1" t="s">
        <v>116</v>
      </c>
      <c r="F14" s="12">
        <v>20.9</v>
      </c>
      <c r="H14" s="50"/>
    </row>
    <row r="15" spans="1:8" x14ac:dyDescent="0.25">
      <c r="A15" s="1">
        <v>2024</v>
      </c>
      <c r="B15" s="1" t="s">
        <v>84</v>
      </c>
      <c r="C15" s="1" t="s">
        <v>44</v>
      </c>
      <c r="D15" s="1" t="s">
        <v>129</v>
      </c>
      <c r="E15" s="1" t="s">
        <v>115</v>
      </c>
      <c r="F15" s="12">
        <v>20.9</v>
      </c>
      <c r="H15" s="50"/>
    </row>
    <row r="16" spans="1:8" x14ac:dyDescent="0.25">
      <c r="A16" s="1">
        <v>2024</v>
      </c>
      <c r="B16" s="1" t="s">
        <v>84</v>
      </c>
      <c r="C16" s="1" t="s">
        <v>44</v>
      </c>
      <c r="D16" s="1" t="s">
        <v>129</v>
      </c>
      <c r="E16" s="1" t="s">
        <v>118</v>
      </c>
      <c r="F16" s="12">
        <v>22.9</v>
      </c>
      <c r="H16" s="50"/>
    </row>
    <row r="17" spans="1:8" x14ac:dyDescent="0.25">
      <c r="A17" s="1">
        <v>2024</v>
      </c>
      <c r="B17" s="1" t="s">
        <v>84</v>
      </c>
      <c r="C17" s="1" t="s">
        <v>44</v>
      </c>
      <c r="D17" s="1" t="s">
        <v>129</v>
      </c>
      <c r="E17" s="1" t="s">
        <v>110</v>
      </c>
      <c r="F17" s="12">
        <v>23.3</v>
      </c>
      <c r="H17" s="50"/>
    </row>
    <row r="18" spans="1:8" x14ac:dyDescent="0.25">
      <c r="A18" s="1">
        <v>2024</v>
      </c>
      <c r="B18" s="1" t="s">
        <v>84</v>
      </c>
      <c r="C18" s="1" t="s">
        <v>44</v>
      </c>
      <c r="D18" s="1" t="s">
        <v>129</v>
      </c>
      <c r="E18" s="1" t="s">
        <v>103</v>
      </c>
      <c r="F18" s="12">
        <v>24.7</v>
      </c>
      <c r="H18" s="50"/>
    </row>
    <row r="19" spans="1:8" x14ac:dyDescent="0.25">
      <c r="A19" s="1">
        <v>2024</v>
      </c>
      <c r="B19" s="1" t="s">
        <v>84</v>
      </c>
      <c r="C19" s="1" t="s">
        <v>44</v>
      </c>
      <c r="D19" s="1" t="s">
        <v>129</v>
      </c>
      <c r="E19" s="1" t="s">
        <v>105</v>
      </c>
      <c r="F19" s="12">
        <v>25.9</v>
      </c>
      <c r="H19" s="50"/>
    </row>
    <row r="20" spans="1:8" x14ac:dyDescent="0.25">
      <c r="A20" s="1">
        <v>2024</v>
      </c>
      <c r="B20" s="1" t="s">
        <v>84</v>
      </c>
      <c r="C20" s="1" t="s">
        <v>44</v>
      </c>
      <c r="D20" s="1" t="s">
        <v>129</v>
      </c>
      <c r="E20" s="1" t="s">
        <v>123</v>
      </c>
      <c r="F20" s="12">
        <v>31.2</v>
      </c>
      <c r="H20" s="50"/>
    </row>
    <row r="22" spans="1:8" x14ac:dyDescent="0.25">
      <c r="A22" s="1" t="s">
        <v>68</v>
      </c>
    </row>
    <row r="24" spans="1:8" x14ac:dyDescent="0.25">
      <c r="A24" s="7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H24"/>
  <sheetViews>
    <sheetView workbookViewId="0">
      <selection activeCell="A2" sqref="A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7.28515625" bestFit="1" customWidth="1"/>
    <col min="4" max="4" width="36.85546875" bestFit="1" customWidth="1"/>
    <col min="5" max="5" width="13.5703125" bestFit="1" customWidth="1"/>
    <col min="6" max="6" width="25.42578125" bestFit="1" customWidth="1"/>
  </cols>
  <sheetData>
    <row r="1" spans="1:8" x14ac:dyDescent="0.25">
      <c r="A1" s="41" t="s">
        <v>303</v>
      </c>
      <c r="B1" s="1"/>
      <c r="C1" s="1"/>
      <c r="D1" s="1"/>
      <c r="E1" s="1"/>
      <c r="F1" s="1"/>
    </row>
    <row r="2" spans="1:8" x14ac:dyDescent="0.25">
      <c r="A2" s="12"/>
      <c r="B2" s="1"/>
      <c r="C2" s="1"/>
      <c r="D2" s="1"/>
      <c r="E2" s="1"/>
      <c r="F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8" x14ac:dyDescent="0.25">
      <c r="A4" s="1">
        <v>2024</v>
      </c>
      <c r="B4" s="30" t="s">
        <v>84</v>
      </c>
      <c r="C4" s="30" t="s">
        <v>124</v>
      </c>
      <c r="D4" s="30" t="s">
        <v>128</v>
      </c>
      <c r="E4" s="1" t="s">
        <v>121</v>
      </c>
      <c r="F4" s="12">
        <v>7.9</v>
      </c>
      <c r="H4" s="50"/>
    </row>
    <row r="5" spans="1:8" x14ac:dyDescent="0.25">
      <c r="A5" s="1">
        <v>2024</v>
      </c>
      <c r="B5" s="1" t="s">
        <v>84</v>
      </c>
      <c r="C5" s="1" t="s">
        <v>124</v>
      </c>
      <c r="D5" s="1" t="s">
        <v>128</v>
      </c>
      <c r="E5" s="1" t="s">
        <v>122</v>
      </c>
      <c r="F5" s="12">
        <v>8</v>
      </c>
      <c r="H5" s="50"/>
    </row>
    <row r="6" spans="1:8" x14ac:dyDescent="0.25">
      <c r="A6" s="1">
        <v>2024</v>
      </c>
      <c r="B6" s="1" t="s">
        <v>84</v>
      </c>
      <c r="C6" s="1" t="s">
        <v>124</v>
      </c>
      <c r="D6" s="1" t="s">
        <v>128</v>
      </c>
      <c r="E6" s="1" t="s">
        <v>112</v>
      </c>
      <c r="F6" s="12">
        <v>8.4</v>
      </c>
      <c r="H6" s="50"/>
    </row>
    <row r="7" spans="1:8" x14ac:dyDescent="0.25">
      <c r="A7" s="1">
        <v>2024</v>
      </c>
      <c r="B7" s="1" t="s">
        <v>84</v>
      </c>
      <c r="C7" s="1" t="s">
        <v>124</v>
      </c>
      <c r="D7" s="1" t="s">
        <v>128</v>
      </c>
      <c r="E7" s="1" t="s">
        <v>120</v>
      </c>
      <c r="F7" s="12">
        <v>9.8000000000000007</v>
      </c>
      <c r="H7" s="50"/>
    </row>
    <row r="8" spans="1:8" x14ac:dyDescent="0.25">
      <c r="A8" s="1">
        <v>2024</v>
      </c>
      <c r="B8" s="1" t="s">
        <v>84</v>
      </c>
      <c r="C8" s="1" t="s">
        <v>124</v>
      </c>
      <c r="D8" s="1" t="s">
        <v>128</v>
      </c>
      <c r="E8" s="1" t="s">
        <v>114</v>
      </c>
      <c r="F8" s="12">
        <v>11.7</v>
      </c>
      <c r="H8" s="50"/>
    </row>
    <row r="9" spans="1:8" x14ac:dyDescent="0.25">
      <c r="A9" s="1">
        <v>2024</v>
      </c>
      <c r="B9" s="1" t="s">
        <v>84</v>
      </c>
      <c r="C9" s="1" t="s">
        <v>124</v>
      </c>
      <c r="D9" s="1" t="s">
        <v>128</v>
      </c>
      <c r="E9" s="1" t="s">
        <v>113</v>
      </c>
      <c r="F9" s="12">
        <v>13.3</v>
      </c>
      <c r="H9" s="50"/>
    </row>
    <row r="10" spans="1:8" x14ac:dyDescent="0.25">
      <c r="A10" s="1">
        <v>2024</v>
      </c>
      <c r="B10" s="1" t="s">
        <v>84</v>
      </c>
      <c r="C10" s="1" t="s">
        <v>124</v>
      </c>
      <c r="D10" s="1" t="s">
        <v>128</v>
      </c>
      <c r="E10" s="1" t="s">
        <v>115</v>
      </c>
      <c r="F10" s="12">
        <v>14.6</v>
      </c>
      <c r="H10" s="50"/>
    </row>
    <row r="11" spans="1:8" x14ac:dyDescent="0.25">
      <c r="A11" s="1">
        <v>2024</v>
      </c>
      <c r="B11" s="1" t="s">
        <v>84</v>
      </c>
      <c r="C11" s="1" t="s">
        <v>124</v>
      </c>
      <c r="D11" s="1" t="s">
        <v>128</v>
      </c>
      <c r="E11" s="1" t="s">
        <v>111</v>
      </c>
      <c r="F11" s="12">
        <v>15.2</v>
      </c>
      <c r="H11" s="50"/>
    </row>
    <row r="12" spans="1:8" x14ac:dyDescent="0.25">
      <c r="A12" s="1">
        <v>2024</v>
      </c>
      <c r="B12" s="1" t="s">
        <v>84</v>
      </c>
      <c r="C12" s="1" t="s">
        <v>124</v>
      </c>
      <c r="D12" s="1" t="s">
        <v>128</v>
      </c>
      <c r="E12" s="1" t="s">
        <v>102</v>
      </c>
      <c r="F12" s="12">
        <v>15.2</v>
      </c>
      <c r="H12" s="50"/>
    </row>
    <row r="13" spans="1:8" x14ac:dyDescent="0.25">
      <c r="A13" s="1">
        <v>2024</v>
      </c>
      <c r="B13" s="1" t="s">
        <v>84</v>
      </c>
      <c r="C13" s="1" t="s">
        <v>124</v>
      </c>
      <c r="D13" s="1" t="s">
        <v>128</v>
      </c>
      <c r="E13" s="1" t="s">
        <v>118</v>
      </c>
      <c r="F13" s="12">
        <v>17</v>
      </c>
      <c r="H13" s="50"/>
    </row>
    <row r="14" spans="1:8" x14ac:dyDescent="0.25">
      <c r="A14" s="1">
        <v>2024</v>
      </c>
      <c r="B14" s="1" t="s">
        <v>84</v>
      </c>
      <c r="C14" s="1" t="s">
        <v>124</v>
      </c>
      <c r="D14" s="1" t="s">
        <v>128</v>
      </c>
      <c r="E14" s="1" t="s">
        <v>119</v>
      </c>
      <c r="F14" s="12">
        <v>17</v>
      </c>
      <c r="H14" s="50"/>
    </row>
    <row r="15" spans="1:8" x14ac:dyDescent="0.25">
      <c r="A15" s="1">
        <v>2024</v>
      </c>
      <c r="B15" s="1" t="s">
        <v>84</v>
      </c>
      <c r="C15" s="1" t="s">
        <v>124</v>
      </c>
      <c r="D15" s="1" t="s">
        <v>128</v>
      </c>
      <c r="E15" s="1" t="s">
        <v>117</v>
      </c>
      <c r="F15" s="12">
        <v>17.5</v>
      </c>
      <c r="H15" s="50"/>
    </row>
    <row r="16" spans="1:8" x14ac:dyDescent="0.25">
      <c r="A16" s="1">
        <v>2024</v>
      </c>
      <c r="B16" s="1" t="s">
        <v>84</v>
      </c>
      <c r="C16" s="1" t="s">
        <v>124</v>
      </c>
      <c r="D16" s="1" t="s">
        <v>128</v>
      </c>
      <c r="E16" s="1" t="s">
        <v>116</v>
      </c>
      <c r="F16" s="12">
        <v>17.899999999999999</v>
      </c>
      <c r="H16" s="50"/>
    </row>
    <row r="17" spans="1:8" x14ac:dyDescent="0.25">
      <c r="A17" s="1">
        <v>2024</v>
      </c>
      <c r="B17" s="1" t="s">
        <v>84</v>
      </c>
      <c r="C17" s="1" t="s">
        <v>124</v>
      </c>
      <c r="D17" s="1" t="s">
        <v>128</v>
      </c>
      <c r="E17" s="1" t="s">
        <v>110</v>
      </c>
      <c r="F17" s="12">
        <v>19.899999999999999</v>
      </c>
      <c r="H17" s="50"/>
    </row>
    <row r="18" spans="1:8" x14ac:dyDescent="0.25">
      <c r="A18" s="1">
        <v>2024</v>
      </c>
      <c r="B18" s="1" t="s">
        <v>84</v>
      </c>
      <c r="C18" s="1" t="s">
        <v>124</v>
      </c>
      <c r="D18" s="1" t="s">
        <v>128</v>
      </c>
      <c r="E18" s="1" t="s">
        <v>105</v>
      </c>
      <c r="F18" s="12">
        <v>21.9</v>
      </c>
      <c r="H18" s="50"/>
    </row>
    <row r="19" spans="1:8" x14ac:dyDescent="0.25">
      <c r="A19" s="1">
        <v>2024</v>
      </c>
      <c r="B19" s="1" t="s">
        <v>84</v>
      </c>
      <c r="C19" s="1" t="s">
        <v>124</v>
      </c>
      <c r="D19" s="1" t="s">
        <v>128</v>
      </c>
      <c r="E19" s="1" t="s">
        <v>103</v>
      </c>
      <c r="F19" s="12">
        <v>22.3</v>
      </c>
      <c r="H19" s="50"/>
    </row>
    <row r="20" spans="1:8" x14ac:dyDescent="0.25">
      <c r="A20" s="1">
        <v>2024</v>
      </c>
      <c r="B20" s="1" t="s">
        <v>84</v>
      </c>
      <c r="C20" s="1" t="s">
        <v>124</v>
      </c>
      <c r="D20" s="1" t="s">
        <v>128</v>
      </c>
      <c r="E20" s="1" t="s">
        <v>123</v>
      </c>
      <c r="F20" s="12">
        <v>30.5</v>
      </c>
      <c r="H20" s="50"/>
    </row>
    <row r="22" spans="1:8" x14ac:dyDescent="0.25">
      <c r="A22" s="1" t="s">
        <v>68</v>
      </c>
    </row>
    <row r="24" spans="1:8" x14ac:dyDescent="0.25">
      <c r="A24" s="7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H24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7.28515625" bestFit="1" customWidth="1"/>
    <col min="4" max="4" width="39.5703125" bestFit="1" customWidth="1"/>
    <col min="5" max="5" width="13.5703125" bestFit="1" customWidth="1"/>
    <col min="6" max="6" width="25.42578125" bestFit="1" customWidth="1"/>
  </cols>
  <sheetData>
    <row r="1" spans="1:8" x14ac:dyDescent="0.25">
      <c r="A1" s="41" t="s">
        <v>302</v>
      </c>
      <c r="B1" s="1"/>
      <c r="C1" s="1"/>
      <c r="D1" s="1"/>
      <c r="E1" s="1"/>
      <c r="F1" s="1"/>
    </row>
    <row r="2" spans="1:8" x14ac:dyDescent="0.25">
      <c r="A2" s="12"/>
      <c r="B2" s="1"/>
      <c r="C2" s="1"/>
      <c r="D2" s="1"/>
      <c r="E2" s="1"/>
      <c r="F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8" x14ac:dyDescent="0.25">
      <c r="A4" s="1">
        <v>2024</v>
      </c>
      <c r="B4" s="30" t="s">
        <v>104</v>
      </c>
      <c r="C4" s="30" t="s">
        <v>46</v>
      </c>
      <c r="D4" s="30" t="s">
        <v>127</v>
      </c>
      <c r="E4" s="1" t="s">
        <v>122</v>
      </c>
      <c r="F4" s="12">
        <v>7.2</v>
      </c>
      <c r="H4" s="50"/>
    </row>
    <row r="5" spans="1:8" x14ac:dyDescent="0.25">
      <c r="A5" s="1">
        <v>2024</v>
      </c>
      <c r="B5" s="30" t="s">
        <v>104</v>
      </c>
      <c r="C5" s="1" t="s">
        <v>46</v>
      </c>
      <c r="D5" s="1" t="s">
        <v>127</v>
      </c>
      <c r="E5" s="1" t="s">
        <v>121</v>
      </c>
      <c r="F5" s="12">
        <v>7.3</v>
      </c>
      <c r="H5" s="50"/>
    </row>
    <row r="6" spans="1:8" x14ac:dyDescent="0.25">
      <c r="A6" s="1">
        <v>2024</v>
      </c>
      <c r="B6" s="30" t="s">
        <v>104</v>
      </c>
      <c r="C6" s="1" t="s">
        <v>46</v>
      </c>
      <c r="D6" s="1" t="s">
        <v>127</v>
      </c>
      <c r="E6" s="1" t="s">
        <v>112</v>
      </c>
      <c r="F6" s="12">
        <v>8.6</v>
      </c>
      <c r="H6" s="50"/>
    </row>
    <row r="7" spans="1:8" x14ac:dyDescent="0.25">
      <c r="A7" s="1">
        <v>2024</v>
      </c>
      <c r="B7" s="30" t="s">
        <v>104</v>
      </c>
      <c r="C7" s="1" t="s">
        <v>46</v>
      </c>
      <c r="D7" s="1" t="s">
        <v>127</v>
      </c>
      <c r="E7" s="1" t="s">
        <v>120</v>
      </c>
      <c r="F7" s="12">
        <v>9</v>
      </c>
      <c r="H7" s="50"/>
    </row>
    <row r="8" spans="1:8" x14ac:dyDescent="0.25">
      <c r="A8" s="1">
        <v>2024</v>
      </c>
      <c r="B8" s="30" t="s">
        <v>104</v>
      </c>
      <c r="C8" s="1" t="s">
        <v>46</v>
      </c>
      <c r="D8" s="1" t="s">
        <v>127</v>
      </c>
      <c r="E8" s="1" t="s">
        <v>114</v>
      </c>
      <c r="F8" s="12">
        <v>9.9</v>
      </c>
      <c r="H8" s="50"/>
    </row>
    <row r="9" spans="1:8" x14ac:dyDescent="0.25">
      <c r="A9" s="1">
        <v>2024</v>
      </c>
      <c r="B9" s="30" t="s">
        <v>104</v>
      </c>
      <c r="C9" s="1" t="s">
        <v>46</v>
      </c>
      <c r="D9" s="1" t="s">
        <v>127</v>
      </c>
      <c r="E9" s="1" t="s">
        <v>113</v>
      </c>
      <c r="F9" s="12">
        <v>11.9</v>
      </c>
      <c r="H9" s="50"/>
    </row>
    <row r="10" spans="1:8" x14ac:dyDescent="0.25">
      <c r="A10" s="1">
        <v>2024</v>
      </c>
      <c r="B10" s="30" t="s">
        <v>104</v>
      </c>
      <c r="C10" s="1" t="s">
        <v>46</v>
      </c>
      <c r="D10" s="1" t="s">
        <v>127</v>
      </c>
      <c r="E10" s="1" t="s">
        <v>115</v>
      </c>
      <c r="F10" s="12">
        <v>12</v>
      </c>
      <c r="H10" s="50"/>
    </row>
    <row r="11" spans="1:8" x14ac:dyDescent="0.25">
      <c r="A11" s="1">
        <v>2024</v>
      </c>
      <c r="B11" s="30" t="s">
        <v>104</v>
      </c>
      <c r="C11" s="1" t="s">
        <v>46</v>
      </c>
      <c r="D11" s="1" t="s">
        <v>127</v>
      </c>
      <c r="E11" s="1" t="s">
        <v>111</v>
      </c>
      <c r="F11" s="12">
        <v>13.9</v>
      </c>
      <c r="H11" s="50"/>
    </row>
    <row r="12" spans="1:8" x14ac:dyDescent="0.25">
      <c r="A12" s="1">
        <v>2024</v>
      </c>
      <c r="B12" s="30" t="s">
        <v>104</v>
      </c>
      <c r="C12" s="1" t="s">
        <v>46</v>
      </c>
      <c r="D12" s="1" t="s">
        <v>127</v>
      </c>
      <c r="E12" s="1" t="s">
        <v>102</v>
      </c>
      <c r="F12" s="12">
        <v>13.9</v>
      </c>
      <c r="H12" s="50"/>
    </row>
    <row r="13" spans="1:8" x14ac:dyDescent="0.25">
      <c r="A13" s="1">
        <v>2024</v>
      </c>
      <c r="B13" s="30" t="s">
        <v>104</v>
      </c>
      <c r="C13" s="1" t="s">
        <v>46</v>
      </c>
      <c r="D13" s="1" t="s">
        <v>127</v>
      </c>
      <c r="E13" s="1" t="s">
        <v>119</v>
      </c>
      <c r="F13" s="12">
        <v>14.7</v>
      </c>
      <c r="H13" s="50"/>
    </row>
    <row r="14" spans="1:8" x14ac:dyDescent="0.25">
      <c r="A14" s="1">
        <v>2024</v>
      </c>
      <c r="B14" s="30" t="s">
        <v>104</v>
      </c>
      <c r="C14" s="1" t="s">
        <v>46</v>
      </c>
      <c r="D14" s="1" t="s">
        <v>127</v>
      </c>
      <c r="E14" s="1" t="s">
        <v>117</v>
      </c>
      <c r="F14" s="12">
        <v>14.7</v>
      </c>
      <c r="H14" s="50"/>
    </row>
    <row r="15" spans="1:8" x14ac:dyDescent="0.25">
      <c r="A15" s="1">
        <v>2024</v>
      </c>
      <c r="B15" s="30" t="s">
        <v>104</v>
      </c>
      <c r="C15" s="1" t="s">
        <v>46</v>
      </c>
      <c r="D15" s="1" t="s">
        <v>127</v>
      </c>
      <c r="E15" s="1" t="s">
        <v>116</v>
      </c>
      <c r="F15" s="12">
        <v>15.7</v>
      </c>
      <c r="H15" s="50"/>
    </row>
    <row r="16" spans="1:8" x14ac:dyDescent="0.25">
      <c r="A16" s="1">
        <v>2024</v>
      </c>
      <c r="B16" s="30" t="s">
        <v>104</v>
      </c>
      <c r="C16" s="1" t="s">
        <v>46</v>
      </c>
      <c r="D16" s="1" t="s">
        <v>127</v>
      </c>
      <c r="E16" s="1" t="s">
        <v>118</v>
      </c>
      <c r="F16" s="12">
        <v>16.399999999999999</v>
      </c>
      <c r="H16" s="50"/>
    </row>
    <row r="17" spans="1:8" x14ac:dyDescent="0.25">
      <c r="A17" s="1">
        <v>2024</v>
      </c>
      <c r="B17" s="30" t="s">
        <v>104</v>
      </c>
      <c r="C17" s="1" t="s">
        <v>46</v>
      </c>
      <c r="D17" s="1" t="s">
        <v>127</v>
      </c>
      <c r="E17" s="1" t="s">
        <v>110</v>
      </c>
      <c r="F17" s="12">
        <v>17.2</v>
      </c>
      <c r="H17" s="50"/>
    </row>
    <row r="18" spans="1:8" x14ac:dyDescent="0.25">
      <c r="A18" s="1">
        <v>2024</v>
      </c>
      <c r="B18" s="30" t="s">
        <v>104</v>
      </c>
      <c r="C18" s="1" t="s">
        <v>46</v>
      </c>
      <c r="D18" s="1" t="s">
        <v>127</v>
      </c>
      <c r="E18" s="1" t="s">
        <v>103</v>
      </c>
      <c r="F18" s="12">
        <v>18.5</v>
      </c>
      <c r="H18" s="50"/>
    </row>
    <row r="19" spans="1:8" x14ac:dyDescent="0.25">
      <c r="A19" s="1">
        <v>2024</v>
      </c>
      <c r="B19" s="30" t="s">
        <v>104</v>
      </c>
      <c r="C19" s="1" t="s">
        <v>46</v>
      </c>
      <c r="D19" s="1" t="s">
        <v>127</v>
      </c>
      <c r="E19" s="1" t="s">
        <v>105</v>
      </c>
      <c r="F19" s="12">
        <v>18.600000000000001</v>
      </c>
      <c r="H19" s="50"/>
    </row>
    <row r="20" spans="1:8" x14ac:dyDescent="0.25">
      <c r="A20" s="1">
        <v>2024</v>
      </c>
      <c r="B20" s="30" t="s">
        <v>104</v>
      </c>
      <c r="C20" s="1" t="s">
        <v>46</v>
      </c>
      <c r="D20" s="1" t="s">
        <v>127</v>
      </c>
      <c r="E20" s="1" t="s">
        <v>123</v>
      </c>
      <c r="F20" s="12">
        <v>29.5</v>
      </c>
      <c r="H20" s="50"/>
    </row>
    <row r="22" spans="1:8" x14ac:dyDescent="0.25">
      <c r="A22" s="1" t="s">
        <v>68</v>
      </c>
    </row>
    <row r="24" spans="1:8" x14ac:dyDescent="0.25">
      <c r="A24" s="7" t="s">
        <v>0</v>
      </c>
    </row>
  </sheetData>
  <phoneticPr fontId="12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H24"/>
  <sheetViews>
    <sheetView workbookViewId="0">
      <selection activeCell="A2" sqref="A2"/>
    </sheetView>
  </sheetViews>
  <sheetFormatPr defaultRowHeight="15" x14ac:dyDescent="0.25"/>
  <cols>
    <col min="1" max="1" width="5.42578125" bestFit="1" customWidth="1"/>
    <col min="2" max="2" width="9.28515625" bestFit="1" customWidth="1"/>
    <col min="3" max="3" width="18" bestFit="1" customWidth="1"/>
    <col min="4" max="4" width="41.140625" bestFit="1" customWidth="1"/>
    <col min="5" max="5" width="13.5703125" bestFit="1" customWidth="1"/>
    <col min="6" max="6" width="24.7109375" bestFit="1" customWidth="1"/>
  </cols>
  <sheetData>
    <row r="1" spans="1:8" x14ac:dyDescent="0.25">
      <c r="A1" s="41" t="s">
        <v>301</v>
      </c>
      <c r="B1" s="1"/>
      <c r="C1" s="1"/>
      <c r="D1" s="1"/>
      <c r="E1" s="1"/>
      <c r="F1" s="1"/>
    </row>
    <row r="2" spans="1:8" x14ac:dyDescent="0.25">
      <c r="A2" s="12"/>
      <c r="B2" s="1"/>
      <c r="C2" s="1"/>
      <c r="D2" s="1"/>
      <c r="E2" s="1"/>
      <c r="F2" s="1"/>
    </row>
    <row r="3" spans="1:8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8" x14ac:dyDescent="0.25">
      <c r="A4" s="1">
        <v>2024</v>
      </c>
      <c r="B4" s="30" t="s">
        <v>84</v>
      </c>
      <c r="C4" s="30" t="s">
        <v>125</v>
      </c>
      <c r="D4" s="1" t="s">
        <v>126</v>
      </c>
      <c r="E4" s="1" t="s">
        <v>122</v>
      </c>
      <c r="F4" s="12">
        <v>5.9</v>
      </c>
      <c r="H4" s="50"/>
    </row>
    <row r="5" spans="1:8" x14ac:dyDescent="0.25">
      <c r="A5" s="1">
        <v>2024</v>
      </c>
      <c r="B5" s="1" t="s">
        <v>84</v>
      </c>
      <c r="C5" s="30" t="s">
        <v>125</v>
      </c>
      <c r="D5" s="1" t="s">
        <v>126</v>
      </c>
      <c r="E5" s="1" t="s">
        <v>121</v>
      </c>
      <c r="F5" s="12">
        <v>5.9</v>
      </c>
      <c r="H5" s="50"/>
    </row>
    <row r="6" spans="1:8" x14ac:dyDescent="0.25">
      <c r="A6" s="1">
        <v>2024</v>
      </c>
      <c r="B6" s="1" t="s">
        <v>84</v>
      </c>
      <c r="C6" s="30" t="s">
        <v>125</v>
      </c>
      <c r="D6" s="1" t="s">
        <v>126</v>
      </c>
      <c r="E6" s="1" t="s">
        <v>117</v>
      </c>
      <c r="F6" s="12">
        <v>6.6</v>
      </c>
      <c r="H6" s="50"/>
    </row>
    <row r="7" spans="1:8" x14ac:dyDescent="0.25">
      <c r="A7" s="1">
        <v>2024</v>
      </c>
      <c r="B7" s="1" t="s">
        <v>84</v>
      </c>
      <c r="C7" s="30" t="s">
        <v>125</v>
      </c>
      <c r="D7" s="1" t="s">
        <v>126</v>
      </c>
      <c r="E7" s="1" t="s">
        <v>120</v>
      </c>
      <c r="F7" s="12">
        <v>7</v>
      </c>
      <c r="H7" s="50"/>
    </row>
    <row r="8" spans="1:8" x14ac:dyDescent="0.25">
      <c r="A8" s="1">
        <v>2024</v>
      </c>
      <c r="B8" s="1" t="s">
        <v>84</v>
      </c>
      <c r="C8" s="30" t="s">
        <v>125</v>
      </c>
      <c r="D8" s="1" t="s">
        <v>126</v>
      </c>
      <c r="E8" s="1" t="s">
        <v>114</v>
      </c>
      <c r="F8" s="12">
        <v>7.8</v>
      </c>
      <c r="H8" s="50"/>
    </row>
    <row r="9" spans="1:8" x14ac:dyDescent="0.25">
      <c r="A9" s="1">
        <v>2024</v>
      </c>
      <c r="B9" s="1" t="s">
        <v>84</v>
      </c>
      <c r="C9" s="30" t="s">
        <v>125</v>
      </c>
      <c r="D9" s="1" t="s">
        <v>126</v>
      </c>
      <c r="E9" s="1" t="s">
        <v>115</v>
      </c>
      <c r="F9" s="12">
        <v>8</v>
      </c>
      <c r="H9" s="50"/>
    </row>
    <row r="10" spans="1:8" x14ac:dyDescent="0.25">
      <c r="A10" s="1">
        <v>2024</v>
      </c>
      <c r="B10" s="1" t="s">
        <v>84</v>
      </c>
      <c r="C10" s="30" t="s">
        <v>125</v>
      </c>
      <c r="D10" s="1" t="s">
        <v>126</v>
      </c>
      <c r="E10" s="1" t="s">
        <v>112</v>
      </c>
      <c r="F10" s="12">
        <v>8.1</v>
      </c>
      <c r="H10" s="50"/>
    </row>
    <row r="11" spans="1:8" x14ac:dyDescent="0.25">
      <c r="A11" s="1">
        <v>2024</v>
      </c>
      <c r="B11" s="1" t="s">
        <v>84</v>
      </c>
      <c r="C11" s="30" t="s">
        <v>125</v>
      </c>
      <c r="D11" s="1" t="s">
        <v>126</v>
      </c>
      <c r="E11" s="1" t="s">
        <v>113</v>
      </c>
      <c r="F11" s="12">
        <v>9.6</v>
      </c>
      <c r="H11" s="50"/>
    </row>
    <row r="12" spans="1:8" x14ac:dyDescent="0.25">
      <c r="A12" s="1">
        <v>2024</v>
      </c>
      <c r="B12" s="1" t="s">
        <v>84</v>
      </c>
      <c r="C12" s="30" t="s">
        <v>125</v>
      </c>
      <c r="D12" s="1" t="s">
        <v>126</v>
      </c>
      <c r="E12" s="1" t="s">
        <v>111</v>
      </c>
      <c r="F12" s="12">
        <v>10.199999999999999</v>
      </c>
      <c r="H12" s="50"/>
    </row>
    <row r="13" spans="1:8" x14ac:dyDescent="0.25">
      <c r="A13" s="1">
        <v>2024</v>
      </c>
      <c r="B13" s="1" t="s">
        <v>84</v>
      </c>
      <c r="C13" s="30" t="s">
        <v>125</v>
      </c>
      <c r="D13" s="1" t="s">
        <v>126</v>
      </c>
      <c r="E13" s="1" t="s">
        <v>102</v>
      </c>
      <c r="F13" s="12">
        <v>10.199999999999999</v>
      </c>
      <c r="H13" s="50"/>
    </row>
    <row r="14" spans="1:8" x14ac:dyDescent="0.25">
      <c r="A14" s="1">
        <v>2024</v>
      </c>
      <c r="B14" s="1" t="s">
        <v>84</v>
      </c>
      <c r="C14" s="30" t="s">
        <v>125</v>
      </c>
      <c r="D14" s="1" t="s">
        <v>126</v>
      </c>
      <c r="E14" s="1" t="s">
        <v>119</v>
      </c>
      <c r="F14" s="12">
        <v>12.1</v>
      </c>
      <c r="H14" s="50"/>
    </row>
    <row r="15" spans="1:8" x14ac:dyDescent="0.25">
      <c r="A15" s="1">
        <v>2024</v>
      </c>
      <c r="B15" s="1" t="s">
        <v>84</v>
      </c>
      <c r="C15" s="30" t="s">
        <v>125</v>
      </c>
      <c r="D15" s="1" t="s">
        <v>126</v>
      </c>
      <c r="E15" s="1" t="s">
        <v>116</v>
      </c>
      <c r="F15" s="12">
        <v>12.2</v>
      </c>
      <c r="H15" s="50"/>
    </row>
    <row r="16" spans="1:8" x14ac:dyDescent="0.25">
      <c r="A16" s="1">
        <v>2024</v>
      </c>
      <c r="B16" s="1" t="s">
        <v>84</v>
      </c>
      <c r="C16" s="30" t="s">
        <v>125</v>
      </c>
      <c r="D16" s="1" t="s">
        <v>126</v>
      </c>
      <c r="E16" s="1" t="s">
        <v>110</v>
      </c>
      <c r="F16" s="12">
        <v>13.2</v>
      </c>
      <c r="H16" s="50"/>
    </row>
    <row r="17" spans="1:8" x14ac:dyDescent="0.25">
      <c r="A17" s="1">
        <v>2024</v>
      </c>
      <c r="B17" s="1" t="s">
        <v>84</v>
      </c>
      <c r="C17" s="30" t="s">
        <v>125</v>
      </c>
      <c r="D17" s="1" t="s">
        <v>126</v>
      </c>
      <c r="E17" s="1" t="s">
        <v>118</v>
      </c>
      <c r="F17" s="12">
        <v>15.6</v>
      </c>
      <c r="H17" s="50"/>
    </row>
    <row r="18" spans="1:8" x14ac:dyDescent="0.25">
      <c r="A18" s="1">
        <v>2024</v>
      </c>
      <c r="B18" s="1" t="s">
        <v>84</v>
      </c>
      <c r="C18" s="30" t="s">
        <v>125</v>
      </c>
      <c r="D18" s="1" t="s">
        <v>126</v>
      </c>
      <c r="E18" s="1" t="s">
        <v>103</v>
      </c>
      <c r="F18" s="12">
        <v>15.6</v>
      </c>
      <c r="H18" s="50"/>
    </row>
    <row r="19" spans="1:8" x14ac:dyDescent="0.25">
      <c r="A19" s="1">
        <v>2024</v>
      </c>
      <c r="B19" s="1" t="s">
        <v>84</v>
      </c>
      <c r="C19" s="30" t="s">
        <v>125</v>
      </c>
      <c r="D19" s="1" t="s">
        <v>126</v>
      </c>
      <c r="E19" s="1" t="s">
        <v>105</v>
      </c>
      <c r="F19" s="12">
        <v>17.2</v>
      </c>
      <c r="H19" s="50"/>
    </row>
    <row r="20" spans="1:8" x14ac:dyDescent="0.25">
      <c r="A20" s="1">
        <v>2024</v>
      </c>
      <c r="B20" s="1" t="s">
        <v>84</v>
      </c>
      <c r="C20" s="30" t="s">
        <v>125</v>
      </c>
      <c r="D20" s="1" t="s">
        <v>126</v>
      </c>
      <c r="E20" s="1" t="s">
        <v>123</v>
      </c>
      <c r="F20" s="12">
        <v>25.7</v>
      </c>
      <c r="H20" s="50"/>
    </row>
    <row r="22" spans="1:8" x14ac:dyDescent="0.25">
      <c r="A22" s="1" t="s">
        <v>68</v>
      </c>
    </row>
    <row r="24" spans="1:8" x14ac:dyDescent="0.25">
      <c r="A24" s="7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M20"/>
  <sheetViews>
    <sheetView workbookViewId="0">
      <selection activeCell="A2" sqref="A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6.85546875" bestFit="1" customWidth="1"/>
    <col min="4" max="4" width="36.85546875" bestFit="1" customWidth="1"/>
    <col min="5" max="5" width="13.140625" style="30" bestFit="1" customWidth="1"/>
    <col min="6" max="6" width="11.42578125" style="30" bestFit="1" customWidth="1"/>
    <col min="7" max="7" width="15" style="30" bestFit="1" customWidth="1"/>
    <col min="8" max="8" width="13.7109375" style="30" bestFit="1" customWidth="1"/>
  </cols>
  <sheetData>
    <row r="1" spans="1:13" x14ac:dyDescent="0.25">
      <c r="A1" s="36" t="s">
        <v>221</v>
      </c>
      <c r="B1" s="1"/>
      <c r="C1" s="1"/>
      <c r="D1" s="1"/>
    </row>
    <row r="2" spans="1:13" x14ac:dyDescent="0.25">
      <c r="A2" s="1"/>
      <c r="B2" s="1"/>
      <c r="C2" s="1"/>
      <c r="D2" s="1"/>
    </row>
    <row r="3" spans="1:13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36" t="s">
        <v>103</v>
      </c>
      <c r="F3" s="30" t="s">
        <v>105</v>
      </c>
      <c r="G3" s="30" t="s">
        <v>106</v>
      </c>
      <c r="H3" s="30" t="s">
        <v>102</v>
      </c>
    </row>
    <row r="4" spans="1:13" x14ac:dyDescent="0.25">
      <c r="A4" s="1">
        <v>2018</v>
      </c>
      <c r="B4" s="1" t="s">
        <v>84</v>
      </c>
      <c r="C4" s="30" t="s">
        <v>44</v>
      </c>
      <c r="D4" s="1" t="s">
        <v>129</v>
      </c>
      <c r="E4" s="31">
        <v>14.6</v>
      </c>
      <c r="F4" s="33">
        <v>20.8</v>
      </c>
      <c r="G4" s="31">
        <v>16.2</v>
      </c>
      <c r="H4" s="31">
        <v>17.3</v>
      </c>
      <c r="J4" s="50"/>
      <c r="K4" s="50"/>
      <c r="L4" s="50"/>
      <c r="M4" s="50"/>
    </row>
    <row r="5" spans="1:13" x14ac:dyDescent="0.25">
      <c r="A5" s="1">
        <v>2018</v>
      </c>
      <c r="B5" s="1" t="s">
        <v>104</v>
      </c>
      <c r="C5" s="1" t="s">
        <v>44</v>
      </c>
      <c r="D5" s="1" t="s">
        <v>129</v>
      </c>
      <c r="E5" s="31">
        <v>15.6</v>
      </c>
      <c r="F5" s="33">
        <v>22.6</v>
      </c>
      <c r="G5" s="31">
        <v>18</v>
      </c>
      <c r="H5" s="31">
        <v>18.2</v>
      </c>
      <c r="J5" s="50"/>
      <c r="K5" s="50"/>
      <c r="L5" s="50"/>
      <c r="M5" s="50"/>
    </row>
    <row r="6" spans="1:13" x14ac:dyDescent="0.25">
      <c r="A6" s="1">
        <v>2019</v>
      </c>
      <c r="B6" s="1" t="s">
        <v>84</v>
      </c>
      <c r="C6" s="1" t="s">
        <v>44</v>
      </c>
      <c r="D6" s="1" t="s">
        <v>129</v>
      </c>
      <c r="E6" s="31">
        <v>16.899999999999999</v>
      </c>
      <c r="F6" s="33">
        <v>21.2</v>
      </c>
      <c r="G6" s="31">
        <v>18.5</v>
      </c>
      <c r="H6" s="31">
        <v>18.5</v>
      </c>
      <c r="J6" s="50"/>
      <c r="K6" s="50"/>
      <c r="L6" s="50"/>
      <c r="M6" s="50"/>
    </row>
    <row r="7" spans="1:13" x14ac:dyDescent="0.25">
      <c r="A7" s="1">
        <v>2019</v>
      </c>
      <c r="B7" s="1" t="s">
        <v>104</v>
      </c>
      <c r="C7" s="1" t="s">
        <v>44</v>
      </c>
      <c r="D7" s="1" t="s">
        <v>129</v>
      </c>
      <c r="E7" s="31">
        <v>17.5</v>
      </c>
      <c r="F7" s="33">
        <v>22.4</v>
      </c>
      <c r="G7" s="31">
        <v>19.5</v>
      </c>
      <c r="H7" s="31">
        <v>19.2</v>
      </c>
      <c r="J7" s="50"/>
      <c r="K7" s="50"/>
      <c r="L7" s="50"/>
      <c r="M7" s="50"/>
    </row>
    <row r="8" spans="1:13" x14ac:dyDescent="0.25">
      <c r="A8" s="1">
        <v>2020</v>
      </c>
      <c r="B8" s="1" t="s">
        <v>84</v>
      </c>
      <c r="C8" s="1" t="s">
        <v>44</v>
      </c>
      <c r="D8" s="1" t="s">
        <v>129</v>
      </c>
      <c r="E8" s="31">
        <v>18.100000000000001</v>
      </c>
      <c r="F8" s="33">
        <v>21.1</v>
      </c>
      <c r="G8" s="31">
        <v>19.3</v>
      </c>
      <c r="H8" s="31">
        <v>18.5</v>
      </c>
      <c r="J8" s="50"/>
      <c r="K8" s="50"/>
      <c r="L8" s="50"/>
      <c r="M8" s="50"/>
    </row>
    <row r="9" spans="1:13" x14ac:dyDescent="0.25">
      <c r="A9" s="1">
        <v>2020</v>
      </c>
      <c r="B9" s="1" t="s">
        <v>104</v>
      </c>
      <c r="C9" s="1" t="s">
        <v>44</v>
      </c>
      <c r="D9" s="1" t="s">
        <v>129</v>
      </c>
      <c r="E9" s="31">
        <v>17.8</v>
      </c>
      <c r="F9" s="33">
        <v>23.7</v>
      </c>
      <c r="G9" s="31">
        <v>18.899999999999999</v>
      </c>
      <c r="H9" s="31">
        <v>19.3</v>
      </c>
      <c r="J9" s="50"/>
      <c r="K9" s="50"/>
      <c r="L9" s="50"/>
      <c r="M9" s="50"/>
    </row>
    <row r="10" spans="1:13" x14ac:dyDescent="0.25">
      <c r="A10" s="1">
        <v>2021</v>
      </c>
      <c r="B10" s="1" t="s">
        <v>84</v>
      </c>
      <c r="C10" s="1" t="s">
        <v>44</v>
      </c>
      <c r="D10" s="1" t="s">
        <v>129</v>
      </c>
      <c r="E10" s="31">
        <v>17.7</v>
      </c>
      <c r="F10" s="33">
        <v>22.2</v>
      </c>
      <c r="G10" s="31">
        <v>19.3</v>
      </c>
      <c r="H10" s="31">
        <v>19.2</v>
      </c>
      <c r="J10" s="50"/>
      <c r="K10" s="50"/>
      <c r="L10" s="50"/>
      <c r="M10" s="50"/>
    </row>
    <row r="11" spans="1:13" x14ac:dyDescent="0.25">
      <c r="A11" s="1">
        <v>2021</v>
      </c>
      <c r="B11" s="1" t="s">
        <v>104</v>
      </c>
      <c r="C11" s="1" t="s">
        <v>44</v>
      </c>
      <c r="D11" s="1" t="s">
        <v>129</v>
      </c>
      <c r="E11" s="31">
        <v>19.3</v>
      </c>
      <c r="F11" s="33">
        <v>25.3</v>
      </c>
      <c r="G11" s="31">
        <v>20.100000000000001</v>
      </c>
      <c r="H11" s="31">
        <v>20.100000000000001</v>
      </c>
      <c r="J11" s="50"/>
      <c r="K11" s="50"/>
      <c r="L11" s="50"/>
      <c r="M11" s="50"/>
    </row>
    <row r="12" spans="1:13" x14ac:dyDescent="0.25">
      <c r="A12" s="1">
        <v>2022</v>
      </c>
      <c r="B12" s="1" t="s">
        <v>84</v>
      </c>
      <c r="C12" s="1" t="s">
        <v>44</v>
      </c>
      <c r="D12" s="1" t="s">
        <v>129</v>
      </c>
      <c r="E12" s="31">
        <v>22</v>
      </c>
      <c r="F12" s="33">
        <v>19.600000000000001</v>
      </c>
      <c r="G12" s="31">
        <v>27.3</v>
      </c>
      <c r="H12" s="31">
        <v>19.399999999999999</v>
      </c>
      <c r="J12" s="50"/>
      <c r="K12" s="50"/>
      <c r="L12" s="50"/>
      <c r="M12" s="50"/>
    </row>
    <row r="13" spans="1:13" x14ac:dyDescent="0.25">
      <c r="A13" s="1">
        <v>2022</v>
      </c>
      <c r="B13" s="1" t="s">
        <v>104</v>
      </c>
      <c r="C13" s="1" t="s">
        <v>44</v>
      </c>
      <c r="D13" s="1" t="s">
        <v>129</v>
      </c>
      <c r="E13" s="31">
        <v>26.6</v>
      </c>
      <c r="F13" s="33">
        <v>27.8</v>
      </c>
      <c r="G13" s="31">
        <v>40.5</v>
      </c>
      <c r="H13" s="31">
        <v>23.6</v>
      </c>
      <c r="J13" s="50"/>
      <c r="K13" s="50"/>
      <c r="L13" s="50"/>
      <c r="M13" s="50"/>
    </row>
    <row r="14" spans="1:13" x14ac:dyDescent="0.25">
      <c r="A14" s="1">
        <v>2023</v>
      </c>
      <c r="B14" s="1" t="s">
        <v>84</v>
      </c>
      <c r="C14" s="1" t="s">
        <v>44</v>
      </c>
      <c r="D14" s="1" t="s">
        <v>129</v>
      </c>
      <c r="E14" s="31">
        <v>27.8</v>
      </c>
      <c r="F14" s="33">
        <v>21.7</v>
      </c>
      <c r="G14" s="31">
        <v>37.700000000000003</v>
      </c>
      <c r="H14" s="31">
        <v>23.3</v>
      </c>
      <c r="J14" s="50"/>
      <c r="K14" s="50"/>
      <c r="L14" s="50"/>
      <c r="M14" s="50"/>
    </row>
    <row r="15" spans="1:13" x14ac:dyDescent="0.25">
      <c r="A15" s="1">
        <v>2023</v>
      </c>
      <c r="B15" s="1" t="s">
        <v>104</v>
      </c>
      <c r="C15" s="1" t="s">
        <v>44</v>
      </c>
      <c r="D15" s="1" t="s">
        <v>129</v>
      </c>
      <c r="E15" s="31">
        <v>32.9</v>
      </c>
      <c r="F15" s="33">
        <v>32.700000000000003</v>
      </c>
      <c r="G15" s="31">
        <v>36.1</v>
      </c>
      <c r="H15" s="31">
        <v>22.4</v>
      </c>
      <c r="J15" s="50"/>
      <c r="K15" s="50"/>
      <c r="L15" s="50"/>
      <c r="M15" s="50"/>
    </row>
    <row r="16" spans="1:13" x14ac:dyDescent="0.25">
      <c r="A16" s="1">
        <v>2024</v>
      </c>
      <c r="B16" s="1" t="s">
        <v>84</v>
      </c>
      <c r="C16" s="1" t="s">
        <v>44</v>
      </c>
      <c r="D16" s="1" t="s">
        <v>129</v>
      </c>
      <c r="E16" s="31">
        <v>32</v>
      </c>
      <c r="F16" s="33">
        <v>31.9</v>
      </c>
      <c r="G16" s="31">
        <v>31.2</v>
      </c>
      <c r="H16" s="31">
        <v>23.3</v>
      </c>
      <c r="J16" s="50"/>
      <c r="K16" s="50"/>
      <c r="L16" s="50"/>
      <c r="M16" s="50"/>
    </row>
    <row r="17" spans="1:10" x14ac:dyDescent="0.25">
      <c r="J17" s="50"/>
    </row>
    <row r="18" spans="1:10" x14ac:dyDescent="0.25">
      <c r="A18" s="1" t="s">
        <v>68</v>
      </c>
      <c r="J18" s="50"/>
    </row>
    <row r="19" spans="1:10" x14ac:dyDescent="0.25">
      <c r="J19" s="50"/>
    </row>
    <row r="20" spans="1:10" x14ac:dyDescent="0.25">
      <c r="A20" s="7" t="s">
        <v>0</v>
      </c>
      <c r="J20" s="50"/>
    </row>
  </sheetData>
  <phoneticPr fontId="12" type="noConversion"/>
  <hyperlinks>
    <hyperlink ref="A20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M20"/>
  <sheetViews>
    <sheetView workbookViewId="0">
      <selection activeCell="A2" sqref="A2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7.28515625" bestFit="1" customWidth="1"/>
    <col min="4" max="4" width="39.5703125" bestFit="1" customWidth="1"/>
    <col min="5" max="5" width="11.5703125" customWidth="1"/>
    <col min="6" max="6" width="12.28515625" customWidth="1"/>
    <col min="7" max="7" width="14.85546875" bestFit="1" customWidth="1"/>
    <col min="8" max="8" width="13.5703125" bestFit="1" customWidth="1"/>
  </cols>
  <sheetData>
    <row r="1" spans="1:13" x14ac:dyDescent="0.25">
      <c r="A1" s="36" t="s">
        <v>220</v>
      </c>
      <c r="B1" s="1"/>
      <c r="C1" s="1"/>
      <c r="D1" s="1"/>
      <c r="E1" s="30"/>
      <c r="F1" s="30"/>
      <c r="G1" s="30"/>
      <c r="H1" s="30"/>
    </row>
    <row r="2" spans="1:13" x14ac:dyDescent="0.25">
      <c r="A2" s="1"/>
      <c r="B2" s="1"/>
      <c r="C2" s="1"/>
      <c r="D2" s="1"/>
      <c r="E2" s="30"/>
      <c r="F2" s="30"/>
      <c r="G2" s="30"/>
      <c r="H2" s="30"/>
    </row>
    <row r="3" spans="1:13" x14ac:dyDescent="0.25">
      <c r="A3" s="1" t="s">
        <v>130</v>
      </c>
      <c r="B3" s="1" t="s">
        <v>131</v>
      </c>
      <c r="C3" s="1" t="s">
        <v>255</v>
      </c>
      <c r="D3" s="1" t="s">
        <v>256</v>
      </c>
      <c r="E3" s="30" t="s">
        <v>103</v>
      </c>
      <c r="F3" s="30" t="s">
        <v>105</v>
      </c>
      <c r="G3" s="30" t="s">
        <v>106</v>
      </c>
      <c r="H3" s="30" t="s">
        <v>102</v>
      </c>
    </row>
    <row r="4" spans="1:13" x14ac:dyDescent="0.25">
      <c r="A4" s="1">
        <v>2018</v>
      </c>
      <c r="B4" s="1" t="s">
        <v>84</v>
      </c>
      <c r="C4" s="30" t="s">
        <v>46</v>
      </c>
      <c r="D4" s="1" t="s">
        <v>127</v>
      </c>
      <c r="E4" s="31">
        <v>10.3</v>
      </c>
      <c r="F4" s="33">
        <v>9.5</v>
      </c>
      <c r="G4" s="31">
        <v>11.3</v>
      </c>
      <c r="H4" s="31">
        <v>7.7</v>
      </c>
      <c r="J4" s="50"/>
      <c r="K4" s="50"/>
      <c r="L4" s="50"/>
      <c r="M4" s="50"/>
    </row>
    <row r="5" spans="1:13" x14ac:dyDescent="0.25">
      <c r="A5" s="1">
        <v>2018</v>
      </c>
      <c r="B5" s="1" t="s">
        <v>104</v>
      </c>
      <c r="C5" s="1" t="s">
        <v>46</v>
      </c>
      <c r="D5" s="1" t="s">
        <v>127</v>
      </c>
      <c r="E5" s="31">
        <v>11.2</v>
      </c>
      <c r="F5" s="33">
        <v>9.9</v>
      </c>
      <c r="G5" s="31">
        <v>11.9</v>
      </c>
      <c r="H5" s="31">
        <v>7.9</v>
      </c>
      <c r="J5" s="50"/>
      <c r="K5" s="50"/>
      <c r="L5" s="50"/>
      <c r="M5" s="50"/>
    </row>
    <row r="6" spans="1:13" x14ac:dyDescent="0.25">
      <c r="A6" s="1">
        <v>2019</v>
      </c>
      <c r="B6" s="1" t="s">
        <v>84</v>
      </c>
      <c r="C6" s="1" t="s">
        <v>46</v>
      </c>
      <c r="D6" s="1" t="s">
        <v>127</v>
      </c>
      <c r="E6" s="31">
        <v>11.4</v>
      </c>
      <c r="F6" s="33">
        <v>9.3000000000000007</v>
      </c>
      <c r="G6" s="31">
        <v>12.3</v>
      </c>
      <c r="H6" s="31">
        <v>8.3000000000000007</v>
      </c>
      <c r="J6" s="50"/>
      <c r="K6" s="50"/>
      <c r="L6" s="50"/>
      <c r="M6" s="50"/>
    </row>
    <row r="7" spans="1:13" x14ac:dyDescent="0.25">
      <c r="A7" s="1">
        <v>2019</v>
      </c>
      <c r="B7" s="1" t="s">
        <v>104</v>
      </c>
      <c r="C7" s="1" t="s">
        <v>46</v>
      </c>
      <c r="D7" s="1" t="s">
        <v>127</v>
      </c>
      <c r="E7" s="31">
        <v>10.7</v>
      </c>
      <c r="F7" s="33">
        <v>9.1</v>
      </c>
      <c r="G7" s="31">
        <v>12.8</v>
      </c>
      <c r="H7" s="31">
        <v>8.4</v>
      </c>
      <c r="J7" s="50"/>
      <c r="K7" s="50"/>
      <c r="L7" s="50"/>
      <c r="M7" s="50"/>
    </row>
    <row r="8" spans="1:13" x14ac:dyDescent="0.25">
      <c r="A8" s="1">
        <v>2020</v>
      </c>
      <c r="B8" s="1" t="s">
        <v>84</v>
      </c>
      <c r="C8" s="1" t="s">
        <v>46</v>
      </c>
      <c r="D8" s="1" t="s">
        <v>127</v>
      </c>
      <c r="E8" s="31">
        <v>10.7</v>
      </c>
      <c r="F8" s="33">
        <v>8.9</v>
      </c>
      <c r="G8" s="31">
        <v>13.4</v>
      </c>
      <c r="H8" s="31">
        <v>8.5</v>
      </c>
      <c r="J8" s="50"/>
      <c r="K8" s="50"/>
      <c r="L8" s="50"/>
      <c r="M8" s="50"/>
    </row>
    <row r="9" spans="1:13" x14ac:dyDescent="0.25">
      <c r="A9" s="1">
        <v>2020</v>
      </c>
      <c r="B9" s="1" t="s">
        <v>104</v>
      </c>
      <c r="C9" s="1" t="s">
        <v>46</v>
      </c>
      <c r="D9" s="1" t="s">
        <v>127</v>
      </c>
      <c r="E9" s="31">
        <v>10.6</v>
      </c>
      <c r="F9" s="33">
        <v>9.6</v>
      </c>
      <c r="G9" s="31">
        <v>13.1</v>
      </c>
      <c r="H9" s="31">
        <v>8.9</v>
      </c>
      <c r="J9" s="50"/>
      <c r="K9" s="50"/>
      <c r="L9" s="50"/>
      <c r="M9" s="50"/>
    </row>
    <row r="10" spans="1:13" x14ac:dyDescent="0.25">
      <c r="A10" s="1">
        <v>2021</v>
      </c>
      <c r="B10" s="1" t="s">
        <v>84</v>
      </c>
      <c r="C10" s="1" t="s">
        <v>46</v>
      </c>
      <c r="D10" s="1" t="s">
        <v>127</v>
      </c>
      <c r="E10" s="31">
        <v>11.8</v>
      </c>
      <c r="F10" s="33">
        <v>10.6</v>
      </c>
      <c r="G10" s="31">
        <v>13.3</v>
      </c>
      <c r="H10" s="31">
        <v>8.8000000000000007</v>
      </c>
      <c r="J10" s="50"/>
      <c r="K10" s="50"/>
      <c r="L10" s="50"/>
      <c r="M10" s="50"/>
    </row>
    <row r="11" spans="1:13" x14ac:dyDescent="0.25">
      <c r="A11" s="1">
        <v>2021</v>
      </c>
      <c r="B11" s="1" t="s">
        <v>104</v>
      </c>
      <c r="C11" s="1" t="s">
        <v>46</v>
      </c>
      <c r="D11" s="1" t="s">
        <v>127</v>
      </c>
      <c r="E11" s="31">
        <v>16</v>
      </c>
      <c r="F11" s="33">
        <v>14.3</v>
      </c>
      <c r="G11" s="31">
        <v>15.1</v>
      </c>
      <c r="H11" s="31">
        <v>10.199999999999999</v>
      </c>
      <c r="J11" s="50"/>
      <c r="K11" s="50"/>
      <c r="L11" s="50"/>
      <c r="M11" s="50"/>
    </row>
    <row r="12" spans="1:13" x14ac:dyDescent="0.25">
      <c r="A12" s="1">
        <v>2022</v>
      </c>
      <c r="B12" s="1" t="s">
        <v>84</v>
      </c>
      <c r="C12" s="1" t="s">
        <v>46</v>
      </c>
      <c r="D12" s="1" t="s">
        <v>127</v>
      </c>
      <c r="E12" s="31">
        <v>20.100000000000001</v>
      </c>
      <c r="F12" s="33">
        <v>16.3</v>
      </c>
      <c r="G12" s="31">
        <v>18.3</v>
      </c>
      <c r="H12" s="31">
        <v>14.6</v>
      </c>
      <c r="J12" s="50"/>
      <c r="K12" s="50"/>
      <c r="L12" s="50"/>
      <c r="M12" s="50"/>
    </row>
    <row r="13" spans="1:13" x14ac:dyDescent="0.25">
      <c r="A13" s="1">
        <v>2022</v>
      </c>
      <c r="B13" s="1" t="s">
        <v>104</v>
      </c>
      <c r="C13" s="1" t="s">
        <v>46</v>
      </c>
      <c r="D13" s="1" t="s">
        <v>127</v>
      </c>
      <c r="E13" s="31">
        <v>25.2</v>
      </c>
      <c r="F13" s="33">
        <v>21.5</v>
      </c>
      <c r="G13" s="31">
        <v>22.5</v>
      </c>
      <c r="H13" s="31">
        <v>17</v>
      </c>
      <c r="J13" s="50"/>
      <c r="K13" s="50"/>
      <c r="L13" s="50"/>
      <c r="M13" s="50"/>
    </row>
    <row r="14" spans="1:13" x14ac:dyDescent="0.25">
      <c r="A14" s="1">
        <v>2023</v>
      </c>
      <c r="B14" s="1" t="s">
        <v>84</v>
      </c>
      <c r="C14" s="1" t="s">
        <v>46</v>
      </c>
      <c r="D14" s="1" t="s">
        <v>127</v>
      </c>
      <c r="E14" s="31">
        <v>22.3</v>
      </c>
      <c r="F14" s="33">
        <v>21.1</v>
      </c>
      <c r="G14" s="31">
        <v>25</v>
      </c>
      <c r="H14" s="31">
        <v>19.2</v>
      </c>
      <c r="J14" s="50"/>
      <c r="K14" s="50"/>
      <c r="L14" s="50"/>
      <c r="M14" s="50"/>
    </row>
    <row r="15" spans="1:13" x14ac:dyDescent="0.25">
      <c r="A15" s="1">
        <v>2023</v>
      </c>
      <c r="B15" s="1" t="s">
        <v>104</v>
      </c>
      <c r="C15" s="1" t="s">
        <v>46</v>
      </c>
      <c r="D15" s="1" t="s">
        <v>127</v>
      </c>
      <c r="E15" s="31">
        <v>19.600000000000001</v>
      </c>
      <c r="F15" s="33">
        <v>18.8</v>
      </c>
      <c r="G15" s="31">
        <v>31</v>
      </c>
      <c r="H15" s="31">
        <v>17.5</v>
      </c>
      <c r="J15" s="50"/>
      <c r="K15" s="50"/>
      <c r="L15" s="50"/>
      <c r="M15" s="50"/>
    </row>
    <row r="16" spans="1:13" x14ac:dyDescent="0.25">
      <c r="A16" s="1">
        <v>2024</v>
      </c>
      <c r="B16" s="1" t="s">
        <v>84</v>
      </c>
      <c r="C16" s="1" t="s">
        <v>46</v>
      </c>
      <c r="D16" s="1" t="s">
        <v>127</v>
      </c>
      <c r="E16" s="31">
        <v>18.5</v>
      </c>
      <c r="F16" s="33">
        <v>18.600000000000001</v>
      </c>
      <c r="G16" s="31">
        <v>29.5</v>
      </c>
      <c r="H16" s="31">
        <v>13.9</v>
      </c>
      <c r="J16" s="50"/>
      <c r="K16" s="50"/>
      <c r="L16" s="50"/>
      <c r="M16" s="50"/>
    </row>
    <row r="17" spans="1:8" x14ac:dyDescent="0.25">
      <c r="E17" s="30"/>
      <c r="F17" s="30"/>
      <c r="G17" s="30"/>
      <c r="H17" s="30"/>
    </row>
    <row r="18" spans="1:8" x14ac:dyDescent="0.25">
      <c r="A18" s="1" t="s">
        <v>68</v>
      </c>
      <c r="E18" s="30"/>
      <c r="F18" s="30"/>
      <c r="G18" s="30"/>
      <c r="H18" s="30"/>
    </row>
    <row r="19" spans="1:8" x14ac:dyDescent="0.25">
      <c r="E19" s="30"/>
      <c r="F19" s="30"/>
      <c r="G19" s="30"/>
      <c r="H19" s="30"/>
    </row>
    <row r="20" spans="1:8" x14ac:dyDescent="0.25">
      <c r="A20" s="7" t="s">
        <v>0</v>
      </c>
      <c r="E20" s="30"/>
      <c r="F20" s="30"/>
      <c r="G20" s="30"/>
      <c r="H20" s="30"/>
    </row>
  </sheetData>
  <hyperlinks>
    <hyperlink ref="A20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B10"/>
  <sheetViews>
    <sheetView workbookViewId="0">
      <selection activeCell="A2" sqref="A2"/>
    </sheetView>
  </sheetViews>
  <sheetFormatPr defaultRowHeight="15" x14ac:dyDescent="0.25"/>
  <cols>
    <col min="1" max="1" width="24.5703125" bestFit="1" customWidth="1"/>
    <col min="2" max="2" width="12.140625" bestFit="1" customWidth="1"/>
  </cols>
  <sheetData>
    <row r="1" spans="1:2" x14ac:dyDescent="0.25">
      <c r="A1" s="17" t="s">
        <v>79</v>
      </c>
      <c r="B1" s="1"/>
    </row>
    <row r="2" spans="1:2" x14ac:dyDescent="0.25">
      <c r="A2" s="13"/>
      <c r="B2" s="1"/>
    </row>
    <row r="3" spans="1:2" x14ac:dyDescent="0.25">
      <c r="A3" s="1" t="s">
        <v>132</v>
      </c>
      <c r="B3" s="1" t="s">
        <v>2</v>
      </c>
    </row>
    <row r="4" spans="1:2" x14ac:dyDescent="0.25">
      <c r="A4" s="1" t="s">
        <v>133</v>
      </c>
      <c r="B4" s="3">
        <v>0.7677110393007357</v>
      </c>
    </row>
    <row r="5" spans="1:2" x14ac:dyDescent="0.25">
      <c r="A5" s="1" t="s">
        <v>134</v>
      </c>
      <c r="B5" s="3">
        <v>0.21834672055434157</v>
      </c>
    </row>
    <row r="6" spans="1:2" x14ac:dyDescent="0.25">
      <c r="A6" s="1" t="s">
        <v>135</v>
      </c>
      <c r="B6" s="3">
        <v>1.394224014492277E-2</v>
      </c>
    </row>
    <row r="8" spans="1:2" x14ac:dyDescent="0.25">
      <c r="A8" s="1" t="s">
        <v>69</v>
      </c>
    </row>
    <row r="10" spans="1:2" x14ac:dyDescent="0.25">
      <c r="A10" s="7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K35"/>
  <sheetViews>
    <sheetView workbookViewId="0">
      <selection activeCell="A2" sqref="A2"/>
    </sheetView>
  </sheetViews>
  <sheetFormatPr defaultRowHeight="15" x14ac:dyDescent="0.25"/>
  <cols>
    <col min="1" max="1" width="23.42578125" style="1" bestFit="1" customWidth="1"/>
    <col min="2" max="2" width="12.140625" style="1" bestFit="1" customWidth="1"/>
    <col min="3" max="3" width="12.7109375" style="1" bestFit="1" customWidth="1"/>
    <col min="4" max="5" width="14.28515625" style="1" bestFit="1" customWidth="1"/>
    <col min="6" max="6" width="12.140625" style="1" bestFit="1" customWidth="1"/>
    <col min="7" max="7" width="11" style="1" bestFit="1" customWidth="1"/>
    <col min="8" max="8" width="9.5703125" style="1" bestFit="1" customWidth="1"/>
    <col min="9" max="9" width="10.28515625" style="1" bestFit="1" customWidth="1"/>
    <col min="10" max="10" width="16" style="1" bestFit="1" customWidth="1"/>
    <col min="11" max="11" width="15.85546875" bestFit="1" customWidth="1"/>
  </cols>
  <sheetData>
    <row r="1" spans="1:11" x14ac:dyDescent="0.25">
      <c r="A1" s="36" t="s">
        <v>245</v>
      </c>
    </row>
    <row r="3" spans="1:11" x14ac:dyDescent="0.25">
      <c r="A3" s="1" t="s">
        <v>265</v>
      </c>
      <c r="B3" s="1" t="s">
        <v>259</v>
      </c>
      <c r="C3" s="1" t="s">
        <v>136</v>
      </c>
      <c r="D3" s="1" t="s">
        <v>260</v>
      </c>
      <c r="E3" s="1" t="s">
        <v>140</v>
      </c>
      <c r="F3" s="1" t="s">
        <v>261</v>
      </c>
      <c r="G3" s="1" t="s">
        <v>139</v>
      </c>
      <c r="H3" s="1" t="s">
        <v>262</v>
      </c>
      <c r="I3" s="1" t="s">
        <v>264</v>
      </c>
      <c r="J3" s="1" t="s">
        <v>141</v>
      </c>
      <c r="K3" s="1" t="s">
        <v>72</v>
      </c>
    </row>
    <row r="4" spans="1:11" x14ac:dyDescent="0.25">
      <c r="A4" s="1" t="s">
        <v>257</v>
      </c>
      <c r="B4" s="13">
        <v>308833</v>
      </c>
      <c r="C4" s="13">
        <v>104167</v>
      </c>
      <c r="D4" s="13">
        <v>16918</v>
      </c>
      <c r="E4" s="13">
        <v>18287</v>
      </c>
      <c r="F4" s="13">
        <v>10558</v>
      </c>
      <c r="G4" s="13">
        <v>1257</v>
      </c>
      <c r="H4" s="13">
        <v>998</v>
      </c>
      <c r="I4" s="13">
        <v>0</v>
      </c>
      <c r="J4" s="13">
        <v>0</v>
      </c>
      <c r="K4" s="13">
        <v>461018</v>
      </c>
    </row>
    <row r="5" spans="1:11" x14ac:dyDescent="0.25">
      <c r="A5" s="1" t="s">
        <v>258</v>
      </c>
      <c r="B5" s="13">
        <v>208184</v>
      </c>
      <c r="C5" s="13">
        <v>43726</v>
      </c>
      <c r="D5" s="13">
        <v>93515</v>
      </c>
      <c r="E5" s="13">
        <v>14995</v>
      </c>
      <c r="F5" s="13">
        <v>25239</v>
      </c>
      <c r="G5" s="13">
        <v>0</v>
      </c>
      <c r="H5" s="13">
        <v>2306</v>
      </c>
      <c r="I5" s="13">
        <v>0</v>
      </c>
      <c r="J5" s="13">
        <v>0</v>
      </c>
      <c r="K5" s="13">
        <v>387965</v>
      </c>
    </row>
    <row r="6" spans="1:11" x14ac:dyDescent="0.25">
      <c r="A6" s="1" t="s">
        <v>266</v>
      </c>
      <c r="B6" s="13">
        <v>29034</v>
      </c>
      <c r="C6" s="13">
        <v>10022</v>
      </c>
      <c r="D6" s="13">
        <v>656</v>
      </c>
      <c r="E6" s="13">
        <v>5692</v>
      </c>
      <c r="F6" s="13">
        <v>1430</v>
      </c>
      <c r="G6" s="13">
        <v>7195</v>
      </c>
      <c r="H6" s="13">
        <v>3</v>
      </c>
      <c r="I6" s="13">
        <v>254</v>
      </c>
      <c r="J6" s="13">
        <v>32</v>
      </c>
      <c r="K6" s="13">
        <v>54318</v>
      </c>
    </row>
    <row r="7" spans="1:11" x14ac:dyDescent="0.25">
      <c r="A7" s="1" t="s">
        <v>267</v>
      </c>
      <c r="B7" s="13">
        <v>4642</v>
      </c>
      <c r="C7" s="13">
        <v>2715</v>
      </c>
      <c r="D7" s="13">
        <v>187</v>
      </c>
      <c r="E7" s="13">
        <v>1764</v>
      </c>
      <c r="F7" s="13">
        <v>538</v>
      </c>
      <c r="G7" s="13">
        <v>2104</v>
      </c>
      <c r="H7" s="13">
        <v>0</v>
      </c>
      <c r="I7" s="13">
        <v>116</v>
      </c>
      <c r="J7" s="13">
        <v>11</v>
      </c>
      <c r="K7" s="13">
        <v>12077</v>
      </c>
    </row>
    <row r="8" spans="1:11" x14ac:dyDescent="0.25">
      <c r="A8" s="1" t="s">
        <v>268</v>
      </c>
      <c r="B8" s="13">
        <v>3052</v>
      </c>
      <c r="C8" s="13">
        <v>1473</v>
      </c>
      <c r="D8" s="13">
        <v>74</v>
      </c>
      <c r="E8" s="13">
        <v>2035</v>
      </c>
      <c r="F8" s="13">
        <v>531</v>
      </c>
      <c r="G8" s="13">
        <v>1765</v>
      </c>
      <c r="H8" s="13">
        <v>6</v>
      </c>
      <c r="I8" s="13">
        <v>171</v>
      </c>
      <c r="J8" s="13">
        <v>49</v>
      </c>
      <c r="K8" s="13">
        <v>9156</v>
      </c>
    </row>
    <row r="9" spans="1:11" x14ac:dyDescent="0.25">
      <c r="A9" s="1" t="s">
        <v>269</v>
      </c>
      <c r="B9" s="13">
        <v>238</v>
      </c>
      <c r="C9" s="13">
        <v>113</v>
      </c>
      <c r="D9" s="13">
        <v>0</v>
      </c>
      <c r="E9" s="13">
        <v>263</v>
      </c>
      <c r="F9" s="13">
        <v>22</v>
      </c>
      <c r="G9" s="13">
        <v>117</v>
      </c>
      <c r="H9" s="13">
        <v>0</v>
      </c>
      <c r="I9" s="13">
        <v>13</v>
      </c>
      <c r="J9" s="13">
        <v>24</v>
      </c>
      <c r="K9" s="13">
        <v>790</v>
      </c>
    </row>
    <row r="10" spans="1:11" x14ac:dyDescent="0.25">
      <c r="A10" s="1" t="s">
        <v>270</v>
      </c>
      <c r="B10" s="13">
        <v>83</v>
      </c>
      <c r="C10" s="13">
        <v>17</v>
      </c>
      <c r="D10" s="13">
        <v>0</v>
      </c>
      <c r="E10" s="13">
        <v>101</v>
      </c>
      <c r="F10" s="13">
        <v>7</v>
      </c>
      <c r="G10" s="13">
        <v>25</v>
      </c>
      <c r="H10" s="13">
        <v>0</v>
      </c>
      <c r="I10" s="13">
        <v>1</v>
      </c>
      <c r="J10" s="13">
        <v>7</v>
      </c>
      <c r="K10" s="13">
        <v>241</v>
      </c>
    </row>
    <row r="11" spans="1:11" x14ac:dyDescent="0.25">
      <c r="A11" s="1" t="s">
        <v>271</v>
      </c>
      <c r="B11" s="13">
        <v>0</v>
      </c>
      <c r="C11" s="13">
        <v>5</v>
      </c>
      <c r="D11" s="13">
        <v>0</v>
      </c>
      <c r="E11" s="13">
        <v>12</v>
      </c>
      <c r="F11" s="13">
        <v>0</v>
      </c>
      <c r="G11" s="13">
        <v>2</v>
      </c>
      <c r="H11" s="13">
        <v>0</v>
      </c>
      <c r="I11" s="13">
        <v>0</v>
      </c>
      <c r="J11" s="13">
        <v>0</v>
      </c>
      <c r="K11" s="13">
        <v>19</v>
      </c>
    </row>
    <row r="12" spans="1:11" x14ac:dyDescent="0.25">
      <c r="A12" s="1" t="s">
        <v>272</v>
      </c>
      <c r="B12" s="13">
        <v>554066</v>
      </c>
      <c r="C12" s="13">
        <v>162238</v>
      </c>
      <c r="D12" s="13">
        <v>111350</v>
      </c>
      <c r="E12" s="13">
        <v>43149</v>
      </c>
      <c r="F12" s="13">
        <v>38325</v>
      </c>
      <c r="G12" s="13">
        <v>12465</v>
      </c>
      <c r="H12" s="13">
        <v>3313</v>
      </c>
      <c r="I12" s="13">
        <v>555</v>
      </c>
      <c r="J12" s="13">
        <v>123</v>
      </c>
      <c r="K12" s="13">
        <v>925584</v>
      </c>
    </row>
    <row r="14" spans="1:11" x14ac:dyDescent="0.25">
      <c r="A14" s="1" t="s">
        <v>1</v>
      </c>
    </row>
    <row r="15" spans="1:11" x14ac:dyDescent="0.25">
      <c r="A15"/>
    </row>
    <row r="16" spans="1:11" x14ac:dyDescent="0.25">
      <c r="A16" s="7" t="s">
        <v>0</v>
      </c>
    </row>
    <row r="25" spans="11:11" x14ac:dyDescent="0.25">
      <c r="K25" s="1"/>
    </row>
    <row r="26" spans="11:11" x14ac:dyDescent="0.25">
      <c r="K26" s="1"/>
    </row>
    <row r="27" spans="11:11" x14ac:dyDescent="0.25">
      <c r="K27" s="1"/>
    </row>
    <row r="28" spans="11:11" x14ac:dyDescent="0.25">
      <c r="K28" s="1"/>
    </row>
    <row r="29" spans="11:11" x14ac:dyDescent="0.25">
      <c r="K29" s="1"/>
    </row>
    <row r="30" spans="11:11" x14ac:dyDescent="0.25">
      <c r="K30" s="1"/>
    </row>
    <row r="31" spans="11:11" x14ac:dyDescent="0.25">
      <c r="K31" s="1"/>
    </row>
    <row r="32" spans="11:11" x14ac:dyDescent="0.25">
      <c r="K32" s="1"/>
    </row>
    <row r="33" spans="11:11" x14ac:dyDescent="0.25">
      <c r="K33" s="1"/>
    </row>
    <row r="34" spans="11:11" x14ac:dyDescent="0.25">
      <c r="K34" s="1"/>
    </row>
    <row r="35" spans="11:11" x14ac:dyDescent="0.25">
      <c r="K35" s="1"/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B13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  <col min="2" max="2" width="12.140625" bestFit="1" customWidth="1"/>
  </cols>
  <sheetData>
    <row r="1" spans="1:2" x14ac:dyDescent="0.25">
      <c r="A1" s="17" t="s">
        <v>80</v>
      </c>
      <c r="B1" s="1"/>
    </row>
    <row r="2" spans="1:2" x14ac:dyDescent="0.25">
      <c r="A2" s="13"/>
      <c r="B2" s="1"/>
    </row>
    <row r="3" spans="1:2" x14ac:dyDescent="0.25">
      <c r="A3" s="1" t="s">
        <v>3</v>
      </c>
      <c r="B3" s="1" t="s">
        <v>2</v>
      </c>
    </row>
    <row r="4" spans="1:2" x14ac:dyDescent="0.25">
      <c r="A4" s="1" t="s">
        <v>136</v>
      </c>
      <c r="B4" s="3">
        <v>0.64288853083345543</v>
      </c>
    </row>
    <row r="5" spans="1:2" x14ac:dyDescent="0.25">
      <c r="A5" s="1" t="s">
        <v>138</v>
      </c>
      <c r="B5" s="3">
        <v>0.34379399921679527</v>
      </c>
    </row>
    <row r="6" spans="1:2" x14ac:dyDescent="0.25">
      <c r="A6" s="1" t="s">
        <v>137</v>
      </c>
      <c r="B6" s="3">
        <v>6.8963867955267651E-3</v>
      </c>
    </row>
    <row r="7" spans="1:2" x14ac:dyDescent="0.25">
      <c r="A7" s="1" t="s">
        <v>139</v>
      </c>
      <c r="B7" s="3">
        <v>6.301509911127187E-3</v>
      </c>
    </row>
    <row r="8" spans="1:2" x14ac:dyDescent="0.25">
      <c r="A8" s="1" t="s">
        <v>141</v>
      </c>
      <c r="B8" s="6">
        <v>7.4733276934620341E-5</v>
      </c>
    </row>
    <row r="9" spans="1:2" x14ac:dyDescent="0.25">
      <c r="A9" s="1" t="s">
        <v>140</v>
      </c>
      <c r="B9" s="6">
        <v>4.4839966160772205E-5</v>
      </c>
    </row>
    <row r="11" spans="1:2" x14ac:dyDescent="0.25">
      <c r="A11" s="1" t="s">
        <v>69</v>
      </c>
    </row>
    <row r="13" spans="1:2" x14ac:dyDescent="0.25">
      <c r="A13" s="7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I14"/>
  <sheetViews>
    <sheetView workbookViewId="0"/>
  </sheetViews>
  <sheetFormatPr defaultRowHeight="15" x14ac:dyDescent="0.25"/>
  <cols>
    <col min="1" max="1" width="24.5703125" bestFit="1" customWidth="1"/>
    <col min="2" max="2" width="15.5703125" bestFit="1" customWidth="1"/>
    <col min="3" max="4" width="13.42578125" bestFit="1" customWidth="1"/>
    <col min="5" max="6" width="11" bestFit="1" customWidth="1"/>
    <col min="7" max="7" width="10.42578125" bestFit="1" customWidth="1"/>
    <col min="8" max="8" width="14.85546875" bestFit="1" customWidth="1"/>
    <col min="9" max="9" width="17.42578125" bestFit="1" customWidth="1"/>
  </cols>
  <sheetData>
    <row r="1" spans="1:9" x14ac:dyDescent="0.25">
      <c r="A1" s="17" t="s">
        <v>81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3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287</v>
      </c>
      <c r="I3" s="1" t="s">
        <v>288</v>
      </c>
    </row>
    <row r="4" spans="1:9" x14ac:dyDescent="0.25">
      <c r="A4" s="1" t="s">
        <v>133</v>
      </c>
      <c r="B4" s="1" t="s">
        <v>289</v>
      </c>
      <c r="C4" s="13">
        <v>204744</v>
      </c>
      <c r="D4" s="13">
        <v>40379</v>
      </c>
      <c r="E4" s="13">
        <v>6</v>
      </c>
      <c r="F4" s="13">
        <v>7</v>
      </c>
      <c r="G4" s="13">
        <v>0</v>
      </c>
      <c r="H4" s="13">
        <v>0</v>
      </c>
      <c r="I4" s="13">
        <v>245136</v>
      </c>
    </row>
    <row r="5" spans="1:9" x14ac:dyDescent="0.25">
      <c r="A5" s="1" t="s">
        <v>133</v>
      </c>
      <c r="B5" s="1" t="s">
        <v>290</v>
      </c>
      <c r="C5" s="13">
        <v>5678</v>
      </c>
      <c r="D5" s="13">
        <v>2638</v>
      </c>
      <c r="E5" s="13">
        <v>1691</v>
      </c>
      <c r="F5" s="13">
        <v>1648</v>
      </c>
      <c r="G5" s="13">
        <v>19</v>
      </c>
      <c r="H5" s="13">
        <v>7</v>
      </c>
      <c r="I5" s="13">
        <v>11681</v>
      </c>
    </row>
    <row r="6" spans="1:9" x14ac:dyDescent="0.25">
      <c r="A6" s="1" t="s">
        <v>134</v>
      </c>
      <c r="B6" s="1" t="s">
        <v>289</v>
      </c>
      <c r="C6" s="13">
        <v>0</v>
      </c>
      <c r="D6" s="13">
        <v>69923</v>
      </c>
      <c r="E6" s="13">
        <v>0</v>
      </c>
      <c r="F6" s="13">
        <v>0</v>
      </c>
      <c r="G6" s="13">
        <v>0</v>
      </c>
      <c r="H6" s="13">
        <v>0</v>
      </c>
      <c r="I6" s="13">
        <v>69923</v>
      </c>
    </row>
    <row r="7" spans="1:9" x14ac:dyDescent="0.25">
      <c r="A7" s="1" t="s">
        <v>134</v>
      </c>
      <c r="B7" s="1" t="s">
        <v>290</v>
      </c>
      <c r="C7" s="13">
        <v>80</v>
      </c>
      <c r="D7" s="13">
        <v>2008</v>
      </c>
      <c r="E7" s="13">
        <v>583</v>
      </c>
      <c r="F7" s="13">
        <v>436</v>
      </c>
      <c r="G7" s="13">
        <v>6</v>
      </c>
      <c r="H7" s="13">
        <v>6</v>
      </c>
      <c r="I7" s="13">
        <v>3119</v>
      </c>
    </row>
    <row r="8" spans="1:9" x14ac:dyDescent="0.25">
      <c r="A8" s="1" t="s">
        <v>135</v>
      </c>
      <c r="B8" s="1" t="s">
        <v>289</v>
      </c>
      <c r="C8" s="13">
        <v>4538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4538</v>
      </c>
    </row>
    <row r="9" spans="1:9" x14ac:dyDescent="0.25">
      <c r="A9" s="1" t="s">
        <v>135</v>
      </c>
      <c r="B9" s="1" t="s">
        <v>290</v>
      </c>
      <c r="C9" s="13">
        <v>21</v>
      </c>
      <c r="D9" s="13">
        <v>59</v>
      </c>
      <c r="E9" s="13">
        <v>27</v>
      </c>
      <c r="F9" s="13">
        <v>17</v>
      </c>
      <c r="G9" s="13">
        <v>0</v>
      </c>
      <c r="H9" s="13">
        <v>2</v>
      </c>
      <c r="I9" s="13">
        <v>126</v>
      </c>
    </row>
    <row r="10" spans="1:9" x14ac:dyDescent="0.25">
      <c r="A10" s="1" t="s">
        <v>272</v>
      </c>
      <c r="B10" s="1"/>
      <c r="C10" s="13">
        <v>215061</v>
      </c>
      <c r="D10" s="13">
        <v>115007</v>
      </c>
      <c r="E10" s="13">
        <v>2307</v>
      </c>
      <c r="F10" s="13">
        <v>2108</v>
      </c>
      <c r="G10" s="13">
        <v>25</v>
      </c>
      <c r="H10" s="13">
        <v>15</v>
      </c>
      <c r="I10" s="13">
        <v>334523</v>
      </c>
    </row>
    <row r="12" spans="1:9" x14ac:dyDescent="0.25">
      <c r="A12" s="1" t="s">
        <v>69</v>
      </c>
    </row>
    <row r="14" spans="1:9" x14ac:dyDescent="0.25">
      <c r="A14" s="7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B10"/>
  <sheetViews>
    <sheetView workbookViewId="0">
      <selection activeCell="B3" sqref="B3"/>
    </sheetView>
  </sheetViews>
  <sheetFormatPr defaultRowHeight="15" x14ac:dyDescent="0.25"/>
  <cols>
    <col min="1" max="1" width="24.140625" bestFit="1" customWidth="1"/>
    <col min="2" max="2" width="14.85546875" bestFit="1" customWidth="1"/>
  </cols>
  <sheetData>
    <row r="1" spans="1:2" x14ac:dyDescent="0.25">
      <c r="A1" s="17" t="s">
        <v>82</v>
      </c>
      <c r="B1" s="1"/>
    </row>
    <row r="2" spans="1:2" x14ac:dyDescent="0.25">
      <c r="A2" s="13"/>
      <c r="B2" s="1"/>
    </row>
    <row r="3" spans="1:2" x14ac:dyDescent="0.25">
      <c r="A3" s="1" t="s">
        <v>132</v>
      </c>
      <c r="B3" s="41" t="s">
        <v>319</v>
      </c>
    </row>
    <row r="4" spans="1:2" x14ac:dyDescent="0.25">
      <c r="A4" s="1" t="s">
        <v>133</v>
      </c>
      <c r="B4" s="3">
        <v>0.63151699320687527</v>
      </c>
    </row>
    <row r="5" spans="1:2" x14ac:dyDescent="0.25">
      <c r="A5" s="1" t="s">
        <v>134</v>
      </c>
      <c r="B5" s="3">
        <v>0.26872796253694897</v>
      </c>
    </row>
    <row r="6" spans="1:2" x14ac:dyDescent="0.25">
      <c r="A6" s="1" t="s">
        <v>135</v>
      </c>
      <c r="B6" s="3">
        <v>9.9755044256175873E-2</v>
      </c>
    </row>
    <row r="8" spans="1:2" x14ac:dyDescent="0.25">
      <c r="A8" s="1" t="s">
        <v>69</v>
      </c>
    </row>
    <row r="10" spans="1:2" x14ac:dyDescent="0.25">
      <c r="A10" s="7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B13"/>
  <sheetViews>
    <sheetView workbookViewId="0">
      <selection activeCell="I12" sqref="I12"/>
    </sheetView>
  </sheetViews>
  <sheetFormatPr defaultRowHeight="15" x14ac:dyDescent="0.25"/>
  <cols>
    <col min="1" max="1" width="14.140625" bestFit="1" customWidth="1"/>
    <col min="2" max="2" width="14.85546875" bestFit="1" customWidth="1"/>
  </cols>
  <sheetData>
    <row r="1" spans="1:2" x14ac:dyDescent="0.25">
      <c r="A1" s="17" t="s">
        <v>83</v>
      </c>
      <c r="B1" s="1"/>
    </row>
    <row r="2" spans="1:2" x14ac:dyDescent="0.25">
      <c r="A2" s="13"/>
      <c r="B2" s="1"/>
    </row>
    <row r="3" spans="1:2" x14ac:dyDescent="0.25">
      <c r="A3" s="13"/>
      <c r="B3" s="41" t="s">
        <v>319</v>
      </c>
    </row>
    <row r="4" spans="1:2" x14ac:dyDescent="0.25">
      <c r="A4" s="1" t="s">
        <v>136</v>
      </c>
      <c r="B4" s="3">
        <v>0.41073671659694366</v>
      </c>
    </row>
    <row r="5" spans="1:2" x14ac:dyDescent="0.25">
      <c r="A5" s="1" t="s">
        <v>138</v>
      </c>
      <c r="B5" s="3">
        <v>0.40867076845623967</v>
      </c>
    </row>
    <row r="6" spans="1:2" x14ac:dyDescent="0.25">
      <c r="A6" s="1" t="s">
        <v>140</v>
      </c>
      <c r="B6" s="3">
        <v>9.3488306607478519E-2</v>
      </c>
    </row>
    <row r="7" spans="1:2" x14ac:dyDescent="0.25">
      <c r="A7" s="1" t="s">
        <v>139</v>
      </c>
      <c r="B7" s="3">
        <v>5.1540726951245674E-2</v>
      </c>
    </row>
    <row r="8" spans="1:2" x14ac:dyDescent="0.25">
      <c r="A8" s="1" t="s">
        <v>137</v>
      </c>
      <c r="B8" s="3">
        <v>2.9884331814001672E-2</v>
      </c>
    </row>
    <row r="9" spans="1:2" x14ac:dyDescent="0.25">
      <c r="A9" s="1" t="s">
        <v>141</v>
      </c>
      <c r="B9" s="3">
        <v>5.6791495740907607E-3</v>
      </c>
    </row>
    <row r="11" spans="1:2" x14ac:dyDescent="0.25">
      <c r="A11" s="1" t="s">
        <v>69</v>
      </c>
    </row>
    <row r="13" spans="1:2" x14ac:dyDescent="0.25">
      <c r="A13" s="7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A2" sqref="A2"/>
    </sheetView>
  </sheetViews>
  <sheetFormatPr defaultRowHeight="15" x14ac:dyDescent="0.25"/>
  <cols>
    <col min="1" max="1" width="24.140625" bestFit="1" customWidth="1"/>
    <col min="2" max="3" width="15" bestFit="1" customWidth="1"/>
    <col min="4" max="4" width="14.5703125" bestFit="1" customWidth="1"/>
    <col min="5" max="6" width="13.42578125" bestFit="1" customWidth="1"/>
    <col min="7" max="7" width="13.28515625" bestFit="1" customWidth="1"/>
    <col min="8" max="8" width="17.85546875" bestFit="1" customWidth="1"/>
  </cols>
  <sheetData>
    <row r="1" spans="1:8" x14ac:dyDescent="0.25">
      <c r="A1" s="36" t="s">
        <v>215</v>
      </c>
      <c r="B1" s="1"/>
      <c r="C1" s="1"/>
      <c r="D1" s="1"/>
      <c r="E1" s="1"/>
      <c r="F1" s="1"/>
      <c r="G1" s="1"/>
      <c r="H1" s="1"/>
    </row>
    <row r="2" spans="1:8" x14ac:dyDescent="0.25">
      <c r="A2" s="13"/>
      <c r="B2" s="1"/>
      <c r="C2" s="1"/>
      <c r="D2" s="1"/>
      <c r="E2" s="1"/>
      <c r="F2" s="1"/>
      <c r="G2" s="1"/>
      <c r="H2" s="1"/>
    </row>
    <row r="3" spans="1:8" x14ac:dyDescent="0.25">
      <c r="A3" s="1" t="s">
        <v>132</v>
      </c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  <c r="G3" s="1" t="s">
        <v>287</v>
      </c>
      <c r="H3" s="1" t="s">
        <v>278</v>
      </c>
    </row>
    <row r="4" spans="1:8" x14ac:dyDescent="0.25">
      <c r="A4" s="1" t="s">
        <v>133</v>
      </c>
      <c r="B4" s="13">
        <v>756817.30732552242</v>
      </c>
      <c r="C4" s="13">
        <v>414935.97913576837</v>
      </c>
      <c r="D4" s="13">
        <v>43817.240684156408</v>
      </c>
      <c r="E4" s="13">
        <v>76588.342332121203</v>
      </c>
      <c r="F4" s="13">
        <v>7564.3796075624123</v>
      </c>
      <c r="G4" s="13">
        <v>45155.993999999999</v>
      </c>
      <c r="H4" s="13">
        <v>1344879.2430851308</v>
      </c>
    </row>
    <row r="5" spans="1:8" x14ac:dyDescent="0.25">
      <c r="A5" s="1" t="s">
        <v>134</v>
      </c>
      <c r="B5" s="13">
        <v>66794.040897713712</v>
      </c>
      <c r="C5" s="13">
        <v>418860.41407637479</v>
      </c>
      <c r="D5" s="13">
        <v>17243.030981849242</v>
      </c>
      <c r="E5" s="13">
        <v>32011.164297619544</v>
      </c>
      <c r="F5" s="13">
        <v>4529.9432099209962</v>
      </c>
      <c r="G5" s="13">
        <v>32844.754000000001</v>
      </c>
      <c r="H5" s="13">
        <v>572283.34746347822</v>
      </c>
    </row>
    <row r="6" spans="1:8" x14ac:dyDescent="0.25">
      <c r="A6" s="1" t="s">
        <v>135</v>
      </c>
      <c r="B6" s="13">
        <v>51093.989030000004</v>
      </c>
      <c r="C6" s="13">
        <v>36509.298739999991</v>
      </c>
      <c r="D6" s="13">
        <v>2581.4323300000001</v>
      </c>
      <c r="E6" s="13">
        <v>1161.6788899999997</v>
      </c>
      <c r="F6" s="13">
        <v>0</v>
      </c>
      <c r="G6" s="13">
        <v>121092.04662000001</v>
      </c>
      <c r="H6" s="13">
        <v>212438.44561</v>
      </c>
    </row>
    <row r="7" spans="1:8" x14ac:dyDescent="0.25">
      <c r="A7" s="1" t="s">
        <v>272</v>
      </c>
      <c r="B7" s="13">
        <v>874705.33725323621</v>
      </c>
      <c r="C7" s="13">
        <v>870305.6919521431</v>
      </c>
      <c r="D7" s="13">
        <v>63641.70399600565</v>
      </c>
      <c r="E7" s="13">
        <v>109761.18551974074</v>
      </c>
      <c r="F7" s="13">
        <v>12094.322817483408</v>
      </c>
      <c r="G7" s="13">
        <v>199092.79462</v>
      </c>
      <c r="H7" s="13">
        <v>2129601.0361586087</v>
      </c>
    </row>
    <row r="9" spans="1:8" x14ac:dyDescent="0.25">
      <c r="A9" s="1" t="s">
        <v>69</v>
      </c>
    </row>
    <row r="11" spans="1:8" x14ac:dyDescent="0.25">
      <c r="A11" s="7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G13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12.5703125" bestFit="1" customWidth="1"/>
    <col min="3" max="3" width="6.5703125" bestFit="1" customWidth="1"/>
    <col min="4" max="4" width="13.85546875" bestFit="1" customWidth="1"/>
    <col min="5" max="5" width="9.7109375" bestFit="1" customWidth="1"/>
    <col min="6" max="6" width="6.85546875" bestFit="1" customWidth="1"/>
    <col min="7" max="7" width="10" bestFit="1" customWidth="1"/>
  </cols>
  <sheetData>
    <row r="1" spans="1:7" x14ac:dyDescent="0.25">
      <c r="A1" s="36" t="s">
        <v>214</v>
      </c>
      <c r="B1" s="1"/>
      <c r="C1" s="1"/>
      <c r="D1" s="1"/>
      <c r="E1" s="1"/>
      <c r="F1" s="1"/>
      <c r="G1" s="1"/>
    </row>
    <row r="2" spans="1:7" x14ac:dyDescent="0.25">
      <c r="A2" s="13"/>
      <c r="B2" s="1"/>
      <c r="C2" s="1"/>
      <c r="D2" s="1"/>
      <c r="E2" s="1"/>
      <c r="F2" s="1"/>
      <c r="G2" s="1"/>
    </row>
    <row r="3" spans="1:7" x14ac:dyDescent="0.25">
      <c r="A3" s="1"/>
      <c r="B3" s="1" t="s">
        <v>136</v>
      </c>
      <c r="C3" s="1" t="s">
        <v>138</v>
      </c>
      <c r="D3" s="1" t="s">
        <v>287</v>
      </c>
      <c r="E3" s="1" t="s">
        <v>139</v>
      </c>
      <c r="F3" s="1" t="s">
        <v>137</v>
      </c>
      <c r="G3" s="1" t="s">
        <v>141</v>
      </c>
    </row>
    <row r="4" spans="1:7" x14ac:dyDescent="0.25">
      <c r="A4" s="1" t="s">
        <v>160</v>
      </c>
      <c r="B4" s="3">
        <v>0.26645815238423859</v>
      </c>
      <c r="C4" s="3">
        <v>0.45684768871334602</v>
      </c>
      <c r="D4" s="3">
        <v>0.17987447339397536</v>
      </c>
      <c r="E4" s="3">
        <v>6.7221010061132055E-2</v>
      </c>
      <c r="F4" s="3">
        <v>2.3832506429858756E-2</v>
      </c>
      <c r="G4" s="3">
        <v>5.7661690174493031E-3</v>
      </c>
    </row>
    <row r="5" spans="1:7" x14ac:dyDescent="0.25">
      <c r="A5" s="1" t="s">
        <v>161</v>
      </c>
      <c r="B5" s="3">
        <v>0.38975488470327774</v>
      </c>
      <c r="C5" s="3">
        <v>0.43458513795994907</v>
      </c>
      <c r="D5" s="3">
        <v>8.4164072603780282E-2</v>
      </c>
      <c r="E5" s="3">
        <v>6.287413574422937E-2</v>
      </c>
      <c r="F5" s="3">
        <v>2.5147181093401264E-2</v>
      </c>
      <c r="G5" s="3">
        <v>3.4745878953622014E-3</v>
      </c>
    </row>
    <row r="6" spans="1:7" x14ac:dyDescent="0.25">
      <c r="A6" s="1" t="s">
        <v>162</v>
      </c>
      <c r="B6" s="3">
        <v>0.40754082123661273</v>
      </c>
      <c r="C6" s="3">
        <v>0.41935764158995681</v>
      </c>
      <c r="D6" s="3">
        <v>7.8184353384239666E-2</v>
      </c>
      <c r="E6" s="3">
        <v>6.4251819901082308E-2</v>
      </c>
      <c r="F6" s="3">
        <v>2.7388184947955398E-2</v>
      </c>
      <c r="G6" s="3">
        <v>3.277178940153102E-3</v>
      </c>
    </row>
    <row r="7" spans="1:7" x14ac:dyDescent="0.25">
      <c r="A7" s="1" t="s">
        <v>163</v>
      </c>
      <c r="B7" s="3">
        <v>0.30987228050533455</v>
      </c>
      <c r="C7" s="3">
        <v>0.45284489951680174</v>
      </c>
      <c r="D7" s="3">
        <v>0.14733281387272767</v>
      </c>
      <c r="E7" s="3">
        <v>5.8672944100698378E-2</v>
      </c>
      <c r="F7" s="3">
        <v>2.4441808562197444E-2</v>
      </c>
      <c r="G7" s="3">
        <v>6.8352534422402482E-3</v>
      </c>
    </row>
    <row r="8" spans="1:7" x14ac:dyDescent="0.25">
      <c r="A8" s="1" t="s">
        <v>164</v>
      </c>
      <c r="B8" s="3">
        <v>0.26216980160145453</v>
      </c>
      <c r="C8" s="3">
        <v>0.46555423888324698</v>
      </c>
      <c r="D8" s="3">
        <v>0.18231976453163715</v>
      </c>
      <c r="E8" s="3">
        <v>5.771569699929021E-2</v>
      </c>
      <c r="F8" s="3">
        <v>2.2762776413082084E-2</v>
      </c>
      <c r="G8" s="3">
        <v>9.4777215712890002E-3</v>
      </c>
    </row>
    <row r="9" spans="1:7" x14ac:dyDescent="0.25">
      <c r="A9" s="1" t="s">
        <v>318</v>
      </c>
      <c r="B9" s="3">
        <v>0.41073671659694372</v>
      </c>
      <c r="C9" s="3">
        <v>0.40867076845623979</v>
      </c>
      <c r="D9" s="3">
        <v>9.3488306607478533E-2</v>
      </c>
      <c r="E9" s="3">
        <v>5.1540726951245688E-2</v>
      </c>
      <c r="F9" s="3">
        <v>2.9884331814001679E-2</v>
      </c>
      <c r="G9" s="3">
        <v>5.6791495740907616E-3</v>
      </c>
    </row>
    <row r="11" spans="1:7" x14ac:dyDescent="0.25">
      <c r="A11" s="1" t="s">
        <v>69</v>
      </c>
    </row>
    <row r="13" spans="1:7" x14ac:dyDescent="0.25">
      <c r="A13" s="7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B12"/>
  <sheetViews>
    <sheetView workbookViewId="0">
      <selection activeCell="A2" sqref="A2"/>
    </sheetView>
  </sheetViews>
  <sheetFormatPr defaultRowHeight="15" x14ac:dyDescent="0.25"/>
  <cols>
    <col min="1" max="1" width="12.5703125" bestFit="1" customWidth="1"/>
    <col min="2" max="2" width="15.140625" bestFit="1" customWidth="1"/>
  </cols>
  <sheetData>
    <row r="1" spans="1:2" x14ac:dyDescent="0.25">
      <c r="A1" s="36" t="s">
        <v>213</v>
      </c>
      <c r="B1" s="1"/>
    </row>
    <row r="2" spans="1:2" x14ac:dyDescent="0.25">
      <c r="A2" s="13"/>
      <c r="B2" s="1"/>
    </row>
    <row r="3" spans="1:2" x14ac:dyDescent="0.25">
      <c r="A3" s="1"/>
      <c r="B3" s="1" t="s">
        <v>71</v>
      </c>
    </row>
    <row r="4" spans="1:2" x14ac:dyDescent="0.25">
      <c r="A4" s="2" t="s">
        <v>136</v>
      </c>
      <c r="B4" s="3">
        <v>0.64904051430976684</v>
      </c>
    </row>
    <row r="5" spans="1:2" x14ac:dyDescent="0.25">
      <c r="A5" s="2" t="s">
        <v>138</v>
      </c>
      <c r="B5" s="3">
        <v>0.34228065978457373</v>
      </c>
    </row>
    <row r="6" spans="1:2" x14ac:dyDescent="0.25">
      <c r="A6" s="2" t="s">
        <v>137</v>
      </c>
      <c r="B6" s="4">
        <v>4.6058946973161052E-3</v>
      </c>
    </row>
    <row r="7" spans="1:2" x14ac:dyDescent="0.25">
      <c r="A7" s="2" t="s">
        <v>139</v>
      </c>
      <c r="B7" s="4">
        <v>4.0487055952081741E-3</v>
      </c>
    </row>
    <row r="8" spans="1:2" x14ac:dyDescent="0.25">
      <c r="A8" s="2" t="s">
        <v>141</v>
      </c>
      <c r="B8" s="6">
        <v>2.4225613135127443E-5</v>
      </c>
    </row>
    <row r="10" spans="1:2" x14ac:dyDescent="0.25">
      <c r="A10" s="1" t="s">
        <v>69</v>
      </c>
    </row>
    <row r="12" spans="1:2" x14ac:dyDescent="0.25">
      <c r="A12" s="7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F10"/>
  <sheetViews>
    <sheetView workbookViewId="0">
      <selection activeCell="A2" sqref="A2"/>
    </sheetView>
  </sheetViews>
  <sheetFormatPr defaultRowHeight="15" x14ac:dyDescent="0.25"/>
  <cols>
    <col min="1" max="1" width="27.5703125" bestFit="1" customWidth="1"/>
    <col min="2" max="2" width="12.5703125" bestFit="1" customWidth="1"/>
    <col min="3" max="3" width="6.5703125" bestFit="1" customWidth="1"/>
    <col min="4" max="4" width="6.85546875" bestFit="1" customWidth="1"/>
    <col min="5" max="5" width="9.7109375" bestFit="1" customWidth="1"/>
    <col min="6" max="6" width="10" bestFit="1" customWidth="1"/>
  </cols>
  <sheetData>
    <row r="1" spans="1:6" x14ac:dyDescent="0.25">
      <c r="A1" s="36" t="s">
        <v>212</v>
      </c>
      <c r="B1" s="1"/>
      <c r="C1" s="1"/>
      <c r="D1" s="1"/>
      <c r="E1" s="1"/>
      <c r="F1" s="1"/>
    </row>
    <row r="2" spans="1:6" x14ac:dyDescent="0.25">
      <c r="A2" s="13"/>
      <c r="B2" s="1"/>
      <c r="C2" s="1"/>
      <c r="D2" s="1"/>
      <c r="E2" s="1"/>
      <c r="F2" s="1"/>
    </row>
    <row r="3" spans="1:6" x14ac:dyDescent="0.25">
      <c r="A3" s="1"/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</row>
    <row r="4" spans="1:6" x14ac:dyDescent="0.25">
      <c r="A4" s="1" t="s">
        <v>142</v>
      </c>
      <c r="B4" s="3">
        <v>0.75568622260876139</v>
      </c>
      <c r="C4" s="3">
        <v>0.24419088313701764</v>
      </c>
      <c r="D4" s="4">
        <v>5.6720425025051523E-5</v>
      </c>
      <c r="E4" s="4">
        <v>6.6173829195893444E-5</v>
      </c>
      <c r="F4" s="3">
        <v>0</v>
      </c>
    </row>
    <row r="5" spans="1:6" x14ac:dyDescent="0.25">
      <c r="A5" s="1" t="s">
        <v>291</v>
      </c>
      <c r="B5" s="3">
        <v>0.60493417206463529</v>
      </c>
      <c r="C5" s="3">
        <v>0.39506582793536471</v>
      </c>
      <c r="D5" s="3">
        <v>0</v>
      </c>
      <c r="E5" s="3">
        <v>0</v>
      </c>
      <c r="F5" s="3">
        <v>0</v>
      </c>
    </row>
    <row r="6" spans="1:6" x14ac:dyDescent="0.25">
      <c r="A6" s="1" t="s">
        <v>292</v>
      </c>
      <c r="B6" s="3">
        <v>0.47498118886380736</v>
      </c>
      <c r="C6" s="3">
        <v>0.25667795334838223</v>
      </c>
      <c r="D6" s="3">
        <v>0.1424943566591422</v>
      </c>
      <c r="E6" s="3">
        <v>0.12509405568096313</v>
      </c>
      <c r="F6" s="3">
        <v>7.5244544770504136E-4</v>
      </c>
    </row>
    <row r="8" spans="1:6" x14ac:dyDescent="0.25">
      <c r="A8" s="1" t="s">
        <v>69</v>
      </c>
    </row>
    <row r="10" spans="1:6" x14ac:dyDescent="0.25">
      <c r="A10" s="7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C41" sqref="C41"/>
    </sheetView>
  </sheetViews>
  <sheetFormatPr defaultRowHeight="15" x14ac:dyDescent="0.25"/>
  <cols>
    <col min="1" max="1" width="24.140625" bestFit="1" customWidth="1"/>
    <col min="2" max="2" width="27.5703125" bestFit="1" customWidth="1"/>
    <col min="3" max="4" width="14.42578125" bestFit="1" customWidth="1"/>
    <col min="5" max="6" width="12.140625" bestFit="1" customWidth="1"/>
    <col min="7" max="7" width="10.28515625" bestFit="1" customWidth="1"/>
    <col min="8" max="8" width="17.42578125" bestFit="1" customWidth="1"/>
  </cols>
  <sheetData>
    <row r="1" spans="1:8" x14ac:dyDescent="0.25">
      <c r="A1" s="36" t="s">
        <v>209</v>
      </c>
      <c r="B1" s="1"/>
      <c r="C1" s="1"/>
      <c r="D1" s="1"/>
      <c r="E1" s="1"/>
      <c r="F1" s="1"/>
      <c r="G1" s="1"/>
      <c r="H1" s="1"/>
    </row>
    <row r="2" spans="1:8" x14ac:dyDescent="0.25">
      <c r="A2" s="13"/>
      <c r="B2" s="1"/>
      <c r="C2" s="1"/>
      <c r="D2" s="1"/>
      <c r="E2" s="1"/>
      <c r="F2" s="1"/>
      <c r="G2" s="1"/>
      <c r="H2" s="1"/>
    </row>
    <row r="3" spans="1:8" x14ac:dyDescent="0.2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288</v>
      </c>
    </row>
    <row r="4" spans="1:8" x14ac:dyDescent="0.25">
      <c r="A4" s="1" t="s">
        <v>133</v>
      </c>
      <c r="B4" s="1" t="s">
        <v>142</v>
      </c>
      <c r="C4" s="13">
        <v>78631</v>
      </c>
      <c r="D4" s="13">
        <v>10553</v>
      </c>
      <c r="E4" s="13">
        <v>6</v>
      </c>
      <c r="F4" s="13">
        <v>7</v>
      </c>
      <c r="G4" s="13">
        <v>0</v>
      </c>
      <c r="H4" s="13">
        <v>89197</v>
      </c>
    </row>
    <row r="5" spans="1:8" x14ac:dyDescent="0.25">
      <c r="A5" s="1" t="s">
        <v>133</v>
      </c>
      <c r="B5" s="1" t="s">
        <v>291</v>
      </c>
      <c r="C5" s="13">
        <v>126113</v>
      </c>
      <c r="D5" s="13">
        <v>29826</v>
      </c>
      <c r="E5" s="13">
        <v>0</v>
      </c>
      <c r="F5" s="13">
        <v>0</v>
      </c>
      <c r="G5" s="13">
        <v>0</v>
      </c>
      <c r="H5" s="13">
        <v>155939</v>
      </c>
    </row>
    <row r="6" spans="1:8" x14ac:dyDescent="0.25">
      <c r="A6" s="1" t="s">
        <v>133</v>
      </c>
      <c r="B6" s="1" t="s">
        <v>292</v>
      </c>
      <c r="C6" s="13">
        <v>5024</v>
      </c>
      <c r="D6" s="13">
        <v>1454</v>
      </c>
      <c r="E6" s="13">
        <v>1117</v>
      </c>
      <c r="F6" s="13">
        <v>1065</v>
      </c>
      <c r="G6" s="13">
        <v>8</v>
      </c>
      <c r="H6" s="13">
        <v>8668</v>
      </c>
    </row>
    <row r="7" spans="1:8" x14ac:dyDescent="0.25">
      <c r="A7" s="1" t="s">
        <v>134</v>
      </c>
      <c r="B7" s="1" t="s">
        <v>142</v>
      </c>
      <c r="C7" s="13">
        <v>0</v>
      </c>
      <c r="D7" s="13">
        <v>15278</v>
      </c>
      <c r="E7" s="13">
        <v>0</v>
      </c>
      <c r="F7" s="13">
        <v>0</v>
      </c>
      <c r="G7" s="13">
        <v>0</v>
      </c>
      <c r="H7" s="13">
        <v>15278</v>
      </c>
    </row>
    <row r="8" spans="1:8" x14ac:dyDescent="0.25">
      <c r="A8" s="1" t="s">
        <v>134</v>
      </c>
      <c r="B8" s="1" t="s">
        <v>291</v>
      </c>
      <c r="C8" s="13">
        <v>0</v>
      </c>
      <c r="D8" s="13">
        <v>54645</v>
      </c>
      <c r="E8" s="13">
        <v>0</v>
      </c>
      <c r="F8" s="13">
        <v>0</v>
      </c>
      <c r="G8" s="13">
        <v>0</v>
      </c>
      <c r="H8" s="13">
        <v>54645</v>
      </c>
    </row>
    <row r="9" spans="1:8" x14ac:dyDescent="0.25">
      <c r="A9" s="1" t="s">
        <v>134</v>
      </c>
      <c r="B9" s="1" t="s">
        <v>292</v>
      </c>
      <c r="C9" s="13">
        <v>10</v>
      </c>
      <c r="D9" s="13">
        <v>1254</v>
      </c>
      <c r="E9" s="13">
        <v>382</v>
      </c>
      <c r="F9" s="13">
        <v>252</v>
      </c>
      <c r="G9" s="13">
        <v>0</v>
      </c>
      <c r="H9" s="13">
        <v>1898</v>
      </c>
    </row>
    <row r="10" spans="1:8" x14ac:dyDescent="0.25">
      <c r="A10" s="1" t="s">
        <v>135</v>
      </c>
      <c r="B10" s="1" t="s">
        <v>142</v>
      </c>
      <c r="C10" s="13">
        <v>1307</v>
      </c>
      <c r="D10" s="13">
        <v>0</v>
      </c>
      <c r="E10" s="13">
        <v>0</v>
      </c>
      <c r="F10" s="13">
        <v>0</v>
      </c>
      <c r="G10" s="13">
        <v>0</v>
      </c>
      <c r="H10" s="13">
        <v>1307</v>
      </c>
    </row>
    <row r="11" spans="1:8" x14ac:dyDescent="0.25">
      <c r="A11" s="1" t="s">
        <v>135</v>
      </c>
      <c r="B11" s="1" t="s">
        <v>291</v>
      </c>
      <c r="C11" s="13">
        <v>3231</v>
      </c>
      <c r="D11" s="13">
        <v>0</v>
      </c>
      <c r="E11" s="13">
        <v>0</v>
      </c>
      <c r="F11" s="13">
        <v>0</v>
      </c>
      <c r="G11" s="13">
        <v>0</v>
      </c>
      <c r="H11" s="13">
        <v>3231</v>
      </c>
    </row>
    <row r="12" spans="1:8" x14ac:dyDescent="0.25">
      <c r="A12" s="1" t="s">
        <v>135</v>
      </c>
      <c r="B12" s="1" t="s">
        <v>292</v>
      </c>
      <c r="C12" s="13">
        <v>16</v>
      </c>
      <c r="D12" s="13">
        <v>21</v>
      </c>
      <c r="E12" s="13">
        <v>16</v>
      </c>
      <c r="F12" s="13">
        <v>13</v>
      </c>
      <c r="G12" s="13">
        <v>0</v>
      </c>
      <c r="H12" s="13">
        <v>66</v>
      </c>
    </row>
    <row r="13" spans="1:8" x14ac:dyDescent="0.25">
      <c r="A13" s="1" t="s">
        <v>272</v>
      </c>
      <c r="B13" s="1"/>
      <c r="C13" s="13">
        <v>214332</v>
      </c>
      <c r="D13" s="13">
        <v>113031</v>
      </c>
      <c r="E13" s="13">
        <v>1521</v>
      </c>
      <c r="F13" s="13">
        <v>1337</v>
      </c>
      <c r="G13" s="13">
        <v>8</v>
      </c>
      <c r="H13" s="13">
        <v>330229</v>
      </c>
    </row>
    <row r="15" spans="1:8" x14ac:dyDescent="0.25">
      <c r="A15" s="1" t="s">
        <v>69</v>
      </c>
    </row>
    <row r="17" spans="1:1" x14ac:dyDescent="0.25">
      <c r="A17" s="7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F12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  <col min="2" max="2" width="6.5703125" bestFit="1" customWidth="1"/>
  </cols>
  <sheetData>
    <row r="1" spans="1:6" x14ac:dyDescent="0.25">
      <c r="A1" s="36" t="s">
        <v>210</v>
      </c>
      <c r="B1" s="1"/>
    </row>
    <row r="2" spans="1:6" x14ac:dyDescent="0.25">
      <c r="A2" s="13"/>
      <c r="B2" s="1"/>
    </row>
    <row r="3" spans="1:6" x14ac:dyDescent="0.25">
      <c r="A3" s="2" t="s">
        <v>138</v>
      </c>
      <c r="B3" s="3">
        <v>0.49498710445243144</v>
      </c>
    </row>
    <row r="4" spans="1:6" x14ac:dyDescent="0.25">
      <c r="A4" s="2" t="s">
        <v>140</v>
      </c>
      <c r="B4" s="3">
        <v>0.18326971676436524</v>
      </c>
      <c r="E4" s="48"/>
      <c r="F4" s="48"/>
    </row>
    <row r="5" spans="1:6" x14ac:dyDescent="0.25">
      <c r="A5" s="2" t="s">
        <v>136</v>
      </c>
      <c r="B5" s="3">
        <v>0.17038055939844871</v>
      </c>
      <c r="E5" s="48"/>
      <c r="F5" s="48"/>
    </row>
    <row r="6" spans="1:6" x14ac:dyDescent="0.25">
      <c r="A6" s="2" t="s">
        <v>139</v>
      </c>
      <c r="B6" s="3">
        <v>9.2179956859796477E-2</v>
      </c>
      <c r="E6" s="48"/>
      <c r="F6" s="48"/>
    </row>
    <row r="7" spans="1:6" x14ac:dyDescent="0.25">
      <c r="A7" s="2" t="s">
        <v>137</v>
      </c>
      <c r="B7" s="3">
        <v>4.8089492560008287E-2</v>
      </c>
      <c r="E7" s="48"/>
      <c r="F7" s="48"/>
    </row>
    <row r="8" spans="1:6" x14ac:dyDescent="0.25">
      <c r="A8" s="2" t="s">
        <v>141</v>
      </c>
      <c r="B8" s="3">
        <v>1.1093169964949865E-2</v>
      </c>
      <c r="E8" s="48"/>
      <c r="F8" s="48"/>
    </row>
    <row r="9" spans="1:6" x14ac:dyDescent="0.25">
      <c r="E9" s="48"/>
      <c r="F9" s="48"/>
    </row>
    <row r="10" spans="1:6" x14ac:dyDescent="0.25">
      <c r="A10" s="1" t="s">
        <v>69</v>
      </c>
    </row>
    <row r="12" spans="1:6" x14ac:dyDescent="0.25">
      <c r="A12" s="7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J13"/>
  <sheetViews>
    <sheetView workbookViewId="0">
      <selection activeCell="A2" sqref="A2"/>
    </sheetView>
  </sheetViews>
  <sheetFormatPr defaultRowHeight="15" x14ac:dyDescent="0.25"/>
  <cols>
    <col min="1" max="1" width="9.85546875" bestFit="1" customWidth="1"/>
    <col min="2" max="2" width="9" bestFit="1" customWidth="1"/>
    <col min="3" max="3" width="12.5703125" bestFit="1" customWidth="1"/>
    <col min="4" max="5" width="14.140625" bestFit="1" customWidth="1"/>
    <col min="6" max="6" width="12.140625" bestFit="1" customWidth="1"/>
    <col min="7" max="7" width="9.85546875" bestFit="1" customWidth="1"/>
    <col min="8" max="8" width="9.5703125" bestFit="1" customWidth="1"/>
    <col min="9" max="9" width="10.140625" bestFit="1" customWidth="1"/>
    <col min="10" max="10" width="13.140625" bestFit="1" customWidth="1"/>
  </cols>
  <sheetData>
    <row r="1" spans="1:10" x14ac:dyDescent="0.25">
      <c r="A1" s="36" t="s">
        <v>244</v>
      </c>
    </row>
    <row r="3" spans="1:10" x14ac:dyDescent="0.25">
      <c r="A3" s="4"/>
      <c r="B3" s="4" t="s">
        <v>259</v>
      </c>
      <c r="C3" s="4" t="s">
        <v>136</v>
      </c>
      <c r="D3" s="4" t="s">
        <v>260</v>
      </c>
      <c r="E3" s="4" t="s">
        <v>140</v>
      </c>
      <c r="F3" s="4" t="s">
        <v>261</v>
      </c>
      <c r="G3" s="4" t="s">
        <v>139</v>
      </c>
      <c r="H3" s="4" t="s">
        <v>264</v>
      </c>
      <c r="I3" s="4" t="s">
        <v>141</v>
      </c>
      <c r="J3" s="1" t="s">
        <v>262</v>
      </c>
    </row>
    <row r="4" spans="1:10" x14ac:dyDescent="0.25">
      <c r="A4" s="4" t="s">
        <v>273</v>
      </c>
      <c r="B4" s="3">
        <v>0.58085024276766029</v>
      </c>
      <c r="C4" s="3">
        <v>0.18108265437603152</v>
      </c>
      <c r="D4" s="3">
        <v>0.10417425202052025</v>
      </c>
      <c r="E4" s="3">
        <v>8.6404356954579445E-2</v>
      </c>
      <c r="F4" s="3">
        <v>3.5136449160505727E-2</v>
      </c>
      <c r="G4" s="3">
        <v>1.1918180648790305E-2</v>
      </c>
      <c r="H4" s="3">
        <v>3.608266527713885E-4</v>
      </c>
      <c r="I4" s="3">
        <v>7.3037419141036344E-5</v>
      </c>
      <c r="J4" s="45">
        <v>0</v>
      </c>
    </row>
    <row r="5" spans="1:10" x14ac:dyDescent="0.25">
      <c r="A5" s="4" t="s">
        <v>274</v>
      </c>
      <c r="B5" s="3">
        <v>0.59296905002540268</v>
      </c>
      <c r="C5" s="3">
        <v>0.17064424990181604</v>
      </c>
      <c r="D5" s="3">
        <v>0.10565789774291144</v>
      </c>
      <c r="E5" s="3">
        <v>7.6397448631571385E-2</v>
      </c>
      <c r="F5" s="3">
        <v>4.1342786552987239E-2</v>
      </c>
      <c r="G5" s="3">
        <v>1.2416326059924303E-2</v>
      </c>
      <c r="H5" s="3">
        <v>5.0043897201131862E-4</v>
      </c>
      <c r="I5" s="3">
        <v>7.1802113375537014E-5</v>
      </c>
      <c r="J5" s="45">
        <v>0</v>
      </c>
    </row>
    <row r="6" spans="1:10" x14ac:dyDescent="0.25">
      <c r="A6" s="4" t="s">
        <v>275</v>
      </c>
      <c r="B6" s="3">
        <v>0.59662279558682996</v>
      </c>
      <c r="C6" s="3">
        <v>0.16726935105551211</v>
      </c>
      <c r="D6" s="3">
        <v>0.10890126835201112</v>
      </c>
      <c r="E6" s="3">
        <v>7.014486143688646E-2</v>
      </c>
      <c r="F6" s="3">
        <v>4.3620232820780126E-2</v>
      </c>
      <c r="G6" s="3">
        <v>1.2850751455129875E-2</v>
      </c>
      <c r="H6" s="3">
        <v>5.0929545651985056E-4</v>
      </c>
      <c r="I6" s="3">
        <v>8.1443836330466509E-5</v>
      </c>
      <c r="J6" s="45">
        <v>0</v>
      </c>
    </row>
    <row r="7" spans="1:10" x14ac:dyDescent="0.25">
      <c r="A7" s="4" t="s">
        <v>276</v>
      </c>
      <c r="B7" s="3">
        <v>0.59934698408327902</v>
      </c>
      <c r="C7" s="3">
        <v>0.16868927434365072</v>
      </c>
      <c r="D7" s="3">
        <v>0.11179862307301225</v>
      </c>
      <c r="E7" s="3">
        <v>6.2753051797907619E-2</v>
      </c>
      <c r="F7" s="3">
        <v>4.3605940016628923E-2</v>
      </c>
      <c r="G7" s="3">
        <v>1.3215333732976762E-2</v>
      </c>
      <c r="H7" s="3">
        <v>5.0190300372145364E-4</v>
      </c>
      <c r="I7" s="3">
        <v>8.8889948823238005E-5</v>
      </c>
      <c r="J7" s="45">
        <v>0</v>
      </c>
    </row>
    <row r="8" spans="1:10" x14ac:dyDescent="0.25">
      <c r="A8" s="4" t="s">
        <v>277</v>
      </c>
      <c r="B8" s="3">
        <v>0.60020263731600809</v>
      </c>
      <c r="C8" s="3">
        <v>0.17271367303949478</v>
      </c>
      <c r="D8" s="3">
        <v>0.11657707470519085</v>
      </c>
      <c r="E8" s="3">
        <v>5.2816680341798927E-2</v>
      </c>
      <c r="F8" s="3">
        <v>4.327151018923641E-2</v>
      </c>
      <c r="G8" s="3">
        <v>1.3342454899125153E-2</v>
      </c>
      <c r="H8" s="3">
        <v>5.628814333559208E-4</v>
      </c>
      <c r="I8" s="3">
        <v>1.0499903660677752E-4</v>
      </c>
      <c r="J8" s="46">
        <v>4.0808903918304254E-4</v>
      </c>
    </row>
    <row r="9" spans="1:10" x14ac:dyDescent="0.25">
      <c r="A9" s="4" t="s">
        <v>314</v>
      </c>
      <c r="B9" s="3">
        <v>0.59861233556327675</v>
      </c>
      <c r="C9" s="3">
        <v>0.17528176805130599</v>
      </c>
      <c r="D9" s="3">
        <v>0.12030242527960726</v>
      </c>
      <c r="E9" s="3">
        <v>4.6618135144946324E-2</v>
      </c>
      <c r="F9" s="3">
        <v>4.1406290514961364E-2</v>
      </c>
      <c r="G9" s="3">
        <v>1.3467173157703677E-2</v>
      </c>
      <c r="H9" s="3">
        <v>5.9962142820100606E-4</v>
      </c>
      <c r="I9" s="4">
        <v>1.3288907327697972E-4</v>
      </c>
      <c r="J9" s="4">
        <v>3.5793617867206002E-3</v>
      </c>
    </row>
    <row r="11" spans="1:10" x14ac:dyDescent="0.25">
      <c r="A11" s="1" t="s">
        <v>1</v>
      </c>
    </row>
    <row r="13" spans="1:10" x14ac:dyDescent="0.25">
      <c r="A13" s="7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A2" sqref="A2"/>
    </sheetView>
  </sheetViews>
  <sheetFormatPr defaultRowHeight="15" x14ac:dyDescent="0.25"/>
  <cols>
    <col min="1" max="1" width="26" bestFit="1" customWidth="1"/>
    <col min="2" max="2" width="12.5703125" bestFit="1" customWidth="1"/>
    <col min="3" max="3" width="6.5703125" bestFit="1" customWidth="1"/>
    <col min="4" max="4" width="6.85546875" bestFit="1" customWidth="1"/>
    <col min="5" max="5" width="9.85546875" bestFit="1" customWidth="1"/>
    <col min="6" max="6" width="10.140625" bestFit="1" customWidth="1"/>
    <col min="7" max="7" width="14.140625" bestFit="1" customWidth="1"/>
  </cols>
  <sheetData>
    <row r="1" spans="1:7" x14ac:dyDescent="0.25">
      <c r="A1" s="36" t="s">
        <v>211</v>
      </c>
      <c r="B1" s="1"/>
      <c r="C1" s="1"/>
      <c r="D1" s="1"/>
      <c r="E1" s="1"/>
      <c r="F1" s="1"/>
      <c r="G1" s="1"/>
    </row>
    <row r="2" spans="1:7" x14ac:dyDescent="0.25">
      <c r="A2" s="13"/>
      <c r="B2" s="1"/>
      <c r="C2" s="1"/>
      <c r="D2" s="1"/>
      <c r="E2" s="1"/>
      <c r="F2" s="1"/>
      <c r="G2" s="1"/>
    </row>
    <row r="3" spans="1:7" x14ac:dyDescent="0.25">
      <c r="A3" s="1"/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  <c r="G3" s="1" t="s">
        <v>140</v>
      </c>
    </row>
    <row r="4" spans="1:7" x14ac:dyDescent="0.25">
      <c r="A4" s="1" t="s">
        <v>293</v>
      </c>
      <c r="B4" s="3">
        <v>0.18759096052117008</v>
      </c>
      <c r="C4" s="3">
        <v>0.46840973913508666</v>
      </c>
      <c r="D4" s="3">
        <v>0.16299151639202145</v>
      </c>
      <c r="E4" s="3">
        <v>0.17910116405775728</v>
      </c>
      <c r="F4" s="3">
        <v>1.9066198939645953E-3</v>
      </c>
      <c r="G4" s="3">
        <v>0</v>
      </c>
    </row>
    <row r="5" spans="1:7" x14ac:dyDescent="0.25">
      <c r="A5" s="1" t="s">
        <v>294</v>
      </c>
      <c r="B5" s="3">
        <v>0.21210297332263833</v>
      </c>
      <c r="C5" s="3">
        <v>0.5768391256900367</v>
      </c>
      <c r="D5" s="3">
        <v>6.896408899084823E-2</v>
      </c>
      <c r="E5" s="3">
        <v>0.13515307480094732</v>
      </c>
      <c r="F5" s="3">
        <v>6.9407371955294917E-3</v>
      </c>
      <c r="G5" s="3">
        <v>0</v>
      </c>
    </row>
    <row r="6" spans="1:7" x14ac:dyDescent="0.25">
      <c r="A6" s="1" t="s">
        <v>295</v>
      </c>
      <c r="B6" s="3">
        <v>0.15550866707078725</v>
      </c>
      <c r="C6" s="3">
        <v>0.48817471761658621</v>
      </c>
      <c r="D6" s="3">
        <v>1.2550717475191125E-3</v>
      </c>
      <c r="E6" s="3">
        <v>5.1217228280193823E-2</v>
      </c>
      <c r="F6" s="3">
        <v>1.5343195514582365E-2</v>
      </c>
      <c r="G6" s="3">
        <v>0.28850111977033127</v>
      </c>
    </row>
    <row r="8" spans="1:7" x14ac:dyDescent="0.25">
      <c r="A8" s="1" t="s">
        <v>69</v>
      </c>
    </row>
    <row r="10" spans="1:7" x14ac:dyDescent="0.25">
      <c r="A10" s="7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I17"/>
  <sheetViews>
    <sheetView workbookViewId="0">
      <selection activeCell="A2" sqref="A2"/>
    </sheetView>
  </sheetViews>
  <sheetFormatPr defaultRowHeight="15" x14ac:dyDescent="0.25"/>
  <cols>
    <col min="1" max="1" width="24.5703125" bestFit="1" customWidth="1"/>
    <col min="2" max="2" width="26" bestFit="1" customWidth="1"/>
    <col min="3" max="3" width="13.140625" bestFit="1" customWidth="1"/>
    <col min="4" max="4" width="13.85546875" bestFit="1" customWidth="1"/>
    <col min="5" max="7" width="13.140625" bestFit="1" customWidth="1"/>
    <col min="8" max="8" width="14.28515625" bestFit="1" customWidth="1"/>
    <col min="9" max="9" width="18.140625" bestFit="1" customWidth="1"/>
  </cols>
  <sheetData>
    <row r="1" spans="1:9" x14ac:dyDescent="0.25">
      <c r="A1" s="36" t="s">
        <v>202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3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140</v>
      </c>
      <c r="I3" s="1" t="s">
        <v>278</v>
      </c>
    </row>
    <row r="4" spans="1:9" x14ac:dyDescent="0.25">
      <c r="A4" s="1" t="s">
        <v>133</v>
      </c>
      <c r="B4" s="1" t="s">
        <v>293</v>
      </c>
      <c r="C4" s="13">
        <v>45388.36626471061</v>
      </c>
      <c r="D4" s="13">
        <v>70862.022662018557</v>
      </c>
      <c r="E4" s="13">
        <v>29702.602323198804</v>
      </c>
      <c r="F4" s="13">
        <v>33660.195032530217</v>
      </c>
      <c r="G4" s="13">
        <v>360.36205312713872</v>
      </c>
      <c r="H4" s="13">
        <v>0</v>
      </c>
      <c r="I4" s="13">
        <v>179973.54833558534</v>
      </c>
    </row>
    <row r="5" spans="1:9" x14ac:dyDescent="0.25">
      <c r="A5" s="1" t="s">
        <v>133</v>
      </c>
      <c r="B5" s="1" t="s">
        <v>294</v>
      </c>
      <c r="C5" s="13">
        <v>18186.448000000004</v>
      </c>
      <c r="D5" s="13">
        <v>45242.839</v>
      </c>
      <c r="E5" s="13">
        <v>5713.4480000000003</v>
      </c>
      <c r="F5" s="13">
        <v>13207.405000000001</v>
      </c>
      <c r="G5" s="13">
        <v>344.221</v>
      </c>
      <c r="H5" s="13">
        <v>0</v>
      </c>
      <c r="I5" s="13">
        <v>82694.361000000004</v>
      </c>
    </row>
    <row r="6" spans="1:9" x14ac:dyDescent="0.25">
      <c r="A6" s="1" t="s">
        <v>133</v>
      </c>
      <c r="B6" s="1" t="s">
        <v>295</v>
      </c>
      <c r="C6" s="13">
        <v>17354.460000000003</v>
      </c>
      <c r="D6" s="13">
        <v>168853.20300000001</v>
      </c>
      <c r="E6" s="13">
        <v>0</v>
      </c>
      <c r="F6" s="13">
        <v>22133.251000000004</v>
      </c>
      <c r="G6" s="13">
        <v>6816.402</v>
      </c>
      <c r="H6" s="13">
        <v>45155.993999999999</v>
      </c>
      <c r="I6" s="13">
        <v>260313.31</v>
      </c>
    </row>
    <row r="7" spans="1:9" x14ac:dyDescent="0.25">
      <c r="A7" s="1" t="s">
        <v>134</v>
      </c>
      <c r="B7" s="1" t="s">
        <v>293</v>
      </c>
      <c r="C7" s="13">
        <v>2495.4707831389701</v>
      </c>
      <c r="D7" s="13">
        <v>47272.864164799452</v>
      </c>
      <c r="E7" s="13">
        <v>11381.41177594781</v>
      </c>
      <c r="F7" s="13">
        <v>11875.615421941462</v>
      </c>
      <c r="G7" s="13">
        <v>127.28009494736872</v>
      </c>
      <c r="H7" s="13">
        <v>0</v>
      </c>
      <c r="I7" s="13">
        <v>73152.642240775065</v>
      </c>
    </row>
    <row r="8" spans="1:9" x14ac:dyDescent="0.25">
      <c r="A8" s="1" t="s">
        <v>134</v>
      </c>
      <c r="B8" s="1" t="s">
        <v>294</v>
      </c>
      <c r="C8" s="13">
        <v>11270.931034805328</v>
      </c>
      <c r="D8" s="13">
        <v>33256.386079267329</v>
      </c>
      <c r="E8" s="13">
        <v>2947.4815314966154</v>
      </c>
      <c r="F8" s="13">
        <v>5563.7328782693321</v>
      </c>
      <c r="G8" s="13">
        <v>630.82311497362775</v>
      </c>
      <c r="H8" s="13">
        <v>0</v>
      </c>
      <c r="I8" s="13">
        <v>53669.354638812234</v>
      </c>
    </row>
    <row r="9" spans="1:9" x14ac:dyDescent="0.25">
      <c r="A9" s="1" t="s">
        <v>134</v>
      </c>
      <c r="B9" s="1" t="s">
        <v>295</v>
      </c>
      <c r="C9" s="13">
        <v>52970.188000000002</v>
      </c>
      <c r="D9" s="13">
        <v>136004.41399999999</v>
      </c>
      <c r="E9" s="13">
        <v>0</v>
      </c>
      <c r="F9" s="13">
        <v>12586.333000000001</v>
      </c>
      <c r="G9" s="13">
        <v>3771.84</v>
      </c>
      <c r="H9" s="13">
        <v>32844.754000000001</v>
      </c>
      <c r="I9" s="13">
        <v>238177.52899999998</v>
      </c>
    </row>
    <row r="10" spans="1:9" x14ac:dyDescent="0.25">
      <c r="A10" s="1" t="s">
        <v>135</v>
      </c>
      <c r="B10" s="1" t="s">
        <v>293</v>
      </c>
      <c r="C10" s="13">
        <v>94.923289999999994</v>
      </c>
      <c r="D10" s="13">
        <v>1666.8272399999998</v>
      </c>
      <c r="E10" s="13">
        <v>603.12732999999992</v>
      </c>
      <c r="F10" s="13">
        <v>271.57707999999997</v>
      </c>
      <c r="G10" s="13">
        <v>0</v>
      </c>
      <c r="H10" s="13">
        <v>0</v>
      </c>
      <c r="I10" s="13">
        <v>2636.4549399999996</v>
      </c>
    </row>
    <row r="11" spans="1:9" x14ac:dyDescent="0.25">
      <c r="A11" s="1" t="s">
        <v>135</v>
      </c>
      <c r="B11" s="1" t="s">
        <v>294</v>
      </c>
      <c r="C11" s="13">
        <v>339.13249999999999</v>
      </c>
      <c r="D11" s="13">
        <v>2535.9126800000004</v>
      </c>
      <c r="E11" s="13">
        <v>1027.2386300000001</v>
      </c>
      <c r="F11" s="13">
        <v>215.34820999999997</v>
      </c>
      <c r="G11" s="13">
        <v>0</v>
      </c>
      <c r="H11" s="13">
        <v>0</v>
      </c>
      <c r="I11" s="13">
        <v>4117.6320200000009</v>
      </c>
    </row>
    <row r="12" spans="1:9" x14ac:dyDescent="0.25">
      <c r="A12" s="1" t="s">
        <v>135</v>
      </c>
      <c r="B12" s="1" t="s">
        <v>295</v>
      </c>
      <c r="C12" s="13">
        <v>36990.89774</v>
      </c>
      <c r="D12" s="13">
        <v>32028.662230000002</v>
      </c>
      <c r="E12" s="13">
        <v>866.11705999999992</v>
      </c>
      <c r="F12" s="13">
        <v>625.10068999999999</v>
      </c>
      <c r="G12" s="13">
        <v>0</v>
      </c>
      <c r="H12" s="13">
        <v>121092.04662000001</v>
      </c>
      <c r="I12" s="13">
        <v>191602.82434000002</v>
      </c>
    </row>
    <row r="13" spans="1:9" x14ac:dyDescent="0.25">
      <c r="A13" s="1" t="s">
        <v>272</v>
      </c>
      <c r="B13" s="41" t="s">
        <v>272</v>
      </c>
      <c r="C13" s="13">
        <v>185090.81761265494</v>
      </c>
      <c r="D13" s="13">
        <v>537723.13105608535</v>
      </c>
      <c r="E13" s="13">
        <v>52241.426650643232</v>
      </c>
      <c r="F13" s="13">
        <v>100138.55831274102</v>
      </c>
      <c r="G13" s="13">
        <v>12050.928263048136</v>
      </c>
      <c r="H13" s="13">
        <v>199092.79462</v>
      </c>
      <c r="I13" s="13">
        <v>1086337.6565151727</v>
      </c>
    </row>
    <row r="15" spans="1:9" x14ac:dyDescent="0.25">
      <c r="A15" s="1" t="s">
        <v>69</v>
      </c>
    </row>
    <row r="17" spans="1:1" x14ac:dyDescent="0.25">
      <c r="A17" s="7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G10"/>
  <sheetViews>
    <sheetView workbookViewId="0">
      <selection activeCell="A8" sqref="A8"/>
    </sheetView>
  </sheetViews>
  <sheetFormatPr defaultRowHeight="15" x14ac:dyDescent="0.25"/>
  <cols>
    <col min="1" max="1" width="10.85546875" bestFit="1" customWidth="1"/>
    <col min="2" max="5" width="8.5703125" bestFit="1" customWidth="1"/>
  </cols>
  <sheetData>
    <row r="1" spans="1:7" x14ac:dyDescent="0.25">
      <c r="A1" s="30" t="s">
        <v>183</v>
      </c>
    </row>
    <row r="2" spans="1:7" x14ac:dyDescent="0.25">
      <c r="A2" s="13"/>
    </row>
    <row r="3" spans="1:7" x14ac:dyDescent="0.25">
      <c r="A3" s="28" t="s">
        <v>159</v>
      </c>
      <c r="B3" s="28" t="s">
        <v>160</v>
      </c>
      <c r="C3" s="28" t="s">
        <v>161</v>
      </c>
      <c r="D3" s="28" t="s">
        <v>162</v>
      </c>
      <c r="E3" s="28" t="s">
        <v>163</v>
      </c>
      <c r="F3" s="28" t="s">
        <v>164</v>
      </c>
      <c r="G3" s="28" t="s">
        <v>318</v>
      </c>
    </row>
    <row r="4" spans="1:7" x14ac:dyDescent="0.25">
      <c r="A4" s="28" t="s">
        <v>133</v>
      </c>
      <c r="B4" s="29">
        <v>702</v>
      </c>
      <c r="C4" s="29">
        <v>711</v>
      </c>
      <c r="D4" s="29">
        <v>566</v>
      </c>
      <c r="E4" s="29">
        <v>609</v>
      </c>
      <c r="F4" s="28">
        <v>389</v>
      </c>
      <c r="G4" s="28">
        <v>573</v>
      </c>
    </row>
    <row r="5" spans="1:7" x14ac:dyDescent="0.25">
      <c r="A5" s="28" t="s">
        <v>134</v>
      </c>
      <c r="B5" s="29">
        <v>45</v>
      </c>
      <c r="C5" s="29">
        <v>13</v>
      </c>
      <c r="D5" s="29">
        <v>38</v>
      </c>
      <c r="E5" s="29">
        <v>35</v>
      </c>
      <c r="F5" s="28">
        <v>29</v>
      </c>
      <c r="G5" s="28">
        <v>61</v>
      </c>
    </row>
    <row r="6" spans="1:7" x14ac:dyDescent="0.25">
      <c r="A6" s="28" t="s">
        <v>135</v>
      </c>
      <c r="B6" s="29">
        <v>3</v>
      </c>
      <c r="C6" s="29">
        <v>1</v>
      </c>
      <c r="D6" s="29">
        <v>0</v>
      </c>
      <c r="E6" s="29">
        <v>1</v>
      </c>
      <c r="F6" s="28">
        <v>2</v>
      </c>
      <c r="G6" s="28">
        <v>1</v>
      </c>
    </row>
    <row r="8" spans="1:7" x14ac:dyDescent="0.25">
      <c r="A8" s="1" t="s">
        <v>69</v>
      </c>
    </row>
    <row r="10" spans="1:7" x14ac:dyDescent="0.25">
      <c r="A10" s="7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E25"/>
  <sheetViews>
    <sheetView workbookViewId="0">
      <selection activeCell="A8" sqref="A8"/>
    </sheetView>
  </sheetViews>
  <sheetFormatPr defaultRowHeight="15" x14ac:dyDescent="0.25"/>
  <cols>
    <col min="1" max="1" width="9.28515625" bestFit="1" customWidth="1"/>
    <col min="2" max="2" width="22" bestFit="1" customWidth="1"/>
    <col min="3" max="3" width="32.5703125" bestFit="1" customWidth="1"/>
    <col min="4" max="5" width="8.5703125" bestFit="1" customWidth="1"/>
  </cols>
  <sheetData>
    <row r="1" spans="1:5" x14ac:dyDescent="0.25">
      <c r="A1" s="1" t="s">
        <v>182</v>
      </c>
      <c r="B1" s="1"/>
      <c r="C1" s="1"/>
      <c r="D1" s="1"/>
      <c r="E1" s="1"/>
    </row>
    <row r="2" spans="1:5" x14ac:dyDescent="0.25">
      <c r="A2" s="13"/>
      <c r="B2" s="1"/>
      <c r="C2" s="1"/>
      <c r="D2" s="1"/>
      <c r="E2" s="1"/>
    </row>
    <row r="3" spans="1:5" x14ac:dyDescent="0.25">
      <c r="A3" s="30"/>
      <c r="B3" s="30" t="s">
        <v>142</v>
      </c>
      <c r="C3" s="30" t="s">
        <v>143</v>
      </c>
      <c r="D3" s="1"/>
      <c r="E3" s="1"/>
    </row>
    <row r="4" spans="1:5" x14ac:dyDescent="0.25">
      <c r="A4" s="30" t="s">
        <v>144</v>
      </c>
      <c r="B4" s="34">
        <v>36</v>
      </c>
      <c r="C4" s="34">
        <v>33</v>
      </c>
      <c r="D4" s="13"/>
      <c r="E4" s="13"/>
    </row>
    <row r="5" spans="1:5" x14ac:dyDescent="0.25">
      <c r="A5" s="30" t="s">
        <v>145</v>
      </c>
      <c r="B5" s="34">
        <v>50</v>
      </c>
      <c r="C5" s="34">
        <v>241</v>
      </c>
      <c r="D5" s="13"/>
      <c r="E5" s="13"/>
    </row>
    <row r="6" spans="1:5" x14ac:dyDescent="0.25">
      <c r="A6" s="30" t="s">
        <v>146</v>
      </c>
      <c r="B6" s="34">
        <v>21</v>
      </c>
      <c r="C6" s="34">
        <v>113</v>
      </c>
      <c r="D6" s="13"/>
      <c r="E6" s="13"/>
    </row>
    <row r="7" spans="1:5" x14ac:dyDescent="0.25">
      <c r="A7" s="30" t="s">
        <v>147</v>
      </c>
      <c r="B7" s="30">
        <v>39</v>
      </c>
      <c r="C7" s="30">
        <v>264</v>
      </c>
    </row>
    <row r="8" spans="1:5" x14ac:dyDescent="0.25">
      <c r="A8" s="30" t="s">
        <v>148</v>
      </c>
      <c r="B8" s="30">
        <v>36</v>
      </c>
      <c r="C8" s="30">
        <v>79</v>
      </c>
    </row>
    <row r="9" spans="1:5" x14ac:dyDescent="0.25">
      <c r="A9" s="30" t="s">
        <v>149</v>
      </c>
      <c r="B9" s="30">
        <v>31</v>
      </c>
      <c r="C9" s="30">
        <v>118</v>
      </c>
    </row>
    <row r="10" spans="1:5" x14ac:dyDescent="0.25">
      <c r="A10" s="30" t="s">
        <v>150</v>
      </c>
      <c r="B10" s="30">
        <v>36</v>
      </c>
      <c r="C10" s="30">
        <v>108</v>
      </c>
    </row>
    <row r="11" spans="1:5" x14ac:dyDescent="0.25">
      <c r="A11" s="30" t="s">
        <v>151</v>
      </c>
      <c r="B11" s="30">
        <v>39</v>
      </c>
      <c r="C11" s="30">
        <v>117</v>
      </c>
    </row>
    <row r="12" spans="1:5" x14ac:dyDescent="0.25">
      <c r="A12" s="30" t="s">
        <v>152</v>
      </c>
      <c r="B12" s="30">
        <v>46</v>
      </c>
      <c r="C12" s="30">
        <v>73</v>
      </c>
    </row>
    <row r="13" spans="1:5" x14ac:dyDescent="0.25">
      <c r="A13" s="30" t="s">
        <v>153</v>
      </c>
      <c r="B13" s="30">
        <v>82</v>
      </c>
      <c r="C13" s="30">
        <v>130</v>
      </c>
    </row>
    <row r="14" spans="1:5" x14ac:dyDescent="0.25">
      <c r="A14" s="30" t="s">
        <v>154</v>
      </c>
      <c r="B14" s="30">
        <v>59</v>
      </c>
      <c r="C14" s="30">
        <v>135</v>
      </c>
    </row>
    <row r="15" spans="1:5" x14ac:dyDescent="0.25">
      <c r="A15" s="30" t="s">
        <v>155</v>
      </c>
      <c r="B15" s="30">
        <v>30</v>
      </c>
      <c r="C15" s="30">
        <v>54</v>
      </c>
    </row>
    <row r="16" spans="1:5" x14ac:dyDescent="0.25">
      <c r="A16" s="30" t="s">
        <v>156</v>
      </c>
      <c r="B16" s="30">
        <v>42</v>
      </c>
      <c r="C16" s="30">
        <v>46</v>
      </c>
    </row>
    <row r="17" spans="1:3" x14ac:dyDescent="0.25">
      <c r="A17" s="30" t="s">
        <v>157</v>
      </c>
      <c r="B17" s="30">
        <v>44</v>
      </c>
      <c r="C17" s="30">
        <v>37</v>
      </c>
    </row>
    <row r="18" spans="1:3" x14ac:dyDescent="0.25">
      <c r="A18" s="30" t="s">
        <v>158</v>
      </c>
      <c r="B18" s="30">
        <v>30</v>
      </c>
      <c r="C18" s="30">
        <v>62</v>
      </c>
    </row>
    <row r="19" spans="1:3" x14ac:dyDescent="0.25">
      <c r="A19" s="30" t="s">
        <v>315</v>
      </c>
      <c r="B19" s="30">
        <v>64</v>
      </c>
      <c r="C19" s="30">
        <v>109</v>
      </c>
    </row>
    <row r="20" spans="1:3" x14ac:dyDescent="0.25">
      <c r="A20" s="30" t="s">
        <v>316</v>
      </c>
      <c r="B20" s="30">
        <v>42</v>
      </c>
      <c r="C20" s="30">
        <v>77</v>
      </c>
    </row>
    <row r="21" spans="1:3" x14ac:dyDescent="0.25">
      <c r="A21" s="30" t="s">
        <v>317</v>
      </c>
      <c r="B21" s="30">
        <v>34</v>
      </c>
      <c r="C21" s="30">
        <v>65</v>
      </c>
    </row>
    <row r="23" spans="1:3" x14ac:dyDescent="0.25">
      <c r="A23" s="1" t="s">
        <v>69</v>
      </c>
    </row>
    <row r="25" spans="1:3" x14ac:dyDescent="0.25">
      <c r="A25" s="7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A8" sqref="A8"/>
    </sheetView>
  </sheetViews>
  <sheetFormatPr defaultRowHeight="15" x14ac:dyDescent="0.25"/>
  <cols>
    <col min="1" max="1" width="17.42578125" bestFit="1" customWidth="1"/>
    <col min="2" max="7" width="8.5703125" bestFit="1" customWidth="1"/>
  </cols>
  <sheetData>
    <row r="1" spans="1:8" x14ac:dyDescent="0.25">
      <c r="A1" s="36" t="s">
        <v>200</v>
      </c>
      <c r="B1" s="1"/>
      <c r="C1" s="1"/>
      <c r="D1" s="1"/>
      <c r="E1" s="1"/>
      <c r="F1" s="1"/>
    </row>
    <row r="2" spans="1:8" x14ac:dyDescent="0.25">
      <c r="A2" s="13"/>
      <c r="B2" s="1"/>
      <c r="C2" s="1"/>
      <c r="D2" s="1"/>
      <c r="E2" s="1"/>
      <c r="F2" s="1"/>
    </row>
    <row r="3" spans="1:8" x14ac:dyDescent="0.25">
      <c r="A3" s="41" t="s">
        <v>159</v>
      </c>
      <c r="B3" s="41" t="s">
        <v>160</v>
      </c>
      <c r="C3" s="41" t="s">
        <v>161</v>
      </c>
      <c r="D3" s="41" t="s">
        <v>162</v>
      </c>
      <c r="E3" s="41" t="s">
        <v>163</v>
      </c>
      <c r="F3" s="41" t="s">
        <v>164</v>
      </c>
      <c r="G3" s="41" t="s">
        <v>318</v>
      </c>
      <c r="H3" s="41"/>
    </row>
    <row r="4" spans="1:8" x14ac:dyDescent="0.25">
      <c r="A4" s="41" t="s">
        <v>165</v>
      </c>
      <c r="B4" s="42">
        <v>494</v>
      </c>
      <c r="C4" s="42">
        <v>567</v>
      </c>
      <c r="D4" s="42">
        <v>419</v>
      </c>
      <c r="E4" s="42">
        <v>490</v>
      </c>
      <c r="F4" s="42">
        <v>261</v>
      </c>
      <c r="G4" s="41">
        <v>391</v>
      </c>
      <c r="H4" s="41"/>
    </row>
    <row r="5" spans="1:8" x14ac:dyDescent="0.25">
      <c r="A5" s="41" t="s">
        <v>166</v>
      </c>
      <c r="B5" s="43">
        <v>2.0729302169443164E-3</v>
      </c>
      <c r="C5" s="43">
        <v>2.363169564710001E-3</v>
      </c>
      <c r="D5" s="43">
        <v>1.7377527828928813E-3</v>
      </c>
      <c r="E5" s="43">
        <v>2.0217774311873612E-3</v>
      </c>
      <c r="F5" s="43">
        <v>1.0710636359532672E-3</v>
      </c>
      <c r="G5" s="43">
        <v>1.5950329612949546E-3</v>
      </c>
      <c r="H5" s="41"/>
    </row>
    <row r="7" spans="1:8" x14ac:dyDescent="0.25">
      <c r="A7" s="1" t="s">
        <v>69</v>
      </c>
    </row>
    <row r="9" spans="1:8" x14ac:dyDescent="0.25">
      <c r="A9" s="7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E25"/>
  <sheetViews>
    <sheetView workbookViewId="0">
      <selection activeCell="A8" sqref="A8"/>
    </sheetView>
  </sheetViews>
  <sheetFormatPr defaultRowHeight="15" x14ac:dyDescent="0.25"/>
  <cols>
    <col min="1" max="1" width="9.28515625" style="30" bestFit="1" customWidth="1"/>
    <col min="2" max="2" width="9" style="30" bestFit="1" customWidth="1"/>
    <col min="3" max="3" width="10.85546875" style="30" bestFit="1" customWidth="1"/>
    <col min="4" max="4" width="5.42578125" style="30" bestFit="1" customWidth="1"/>
    <col min="5" max="5" width="8.5703125" style="30" bestFit="1" customWidth="1"/>
  </cols>
  <sheetData>
    <row r="1" spans="1:5" x14ac:dyDescent="0.25">
      <c r="A1" s="36" t="s">
        <v>181</v>
      </c>
    </row>
    <row r="2" spans="1:5" x14ac:dyDescent="0.25">
      <c r="A2" s="34"/>
    </row>
    <row r="3" spans="1:5" x14ac:dyDescent="0.25">
      <c r="B3" s="30" t="s">
        <v>133</v>
      </c>
      <c r="C3" s="30" t="s">
        <v>134</v>
      </c>
      <c r="D3" s="30" t="s">
        <v>135</v>
      </c>
    </row>
    <row r="4" spans="1:5" x14ac:dyDescent="0.25">
      <c r="A4" s="30" t="s">
        <v>144</v>
      </c>
      <c r="B4" s="34">
        <v>152</v>
      </c>
      <c r="C4" s="34">
        <v>24</v>
      </c>
      <c r="D4" s="34">
        <v>1</v>
      </c>
      <c r="E4" s="34"/>
    </row>
    <row r="5" spans="1:5" x14ac:dyDescent="0.25">
      <c r="A5" s="30" t="s">
        <v>145</v>
      </c>
      <c r="B5" s="34">
        <v>25</v>
      </c>
      <c r="C5" s="34">
        <v>18</v>
      </c>
      <c r="D5" s="34">
        <v>2</v>
      </c>
      <c r="E5" s="34"/>
    </row>
    <row r="6" spans="1:5" x14ac:dyDescent="0.25">
      <c r="A6" s="30" t="s">
        <v>146</v>
      </c>
      <c r="B6" s="34">
        <v>31</v>
      </c>
      <c r="C6" s="34">
        <v>3</v>
      </c>
      <c r="D6" s="34">
        <v>0</v>
      </c>
      <c r="E6" s="34"/>
    </row>
    <row r="7" spans="1:5" x14ac:dyDescent="0.25">
      <c r="A7" s="30" t="s">
        <v>147</v>
      </c>
      <c r="B7" s="30">
        <v>31</v>
      </c>
      <c r="C7" s="30">
        <v>2</v>
      </c>
      <c r="D7" s="30">
        <v>1</v>
      </c>
    </row>
    <row r="8" spans="1:5" x14ac:dyDescent="0.25">
      <c r="A8" s="30" t="s">
        <v>148</v>
      </c>
      <c r="B8" s="30">
        <v>57</v>
      </c>
      <c r="C8" s="30">
        <v>4</v>
      </c>
      <c r="D8" s="30">
        <v>0</v>
      </c>
    </row>
    <row r="9" spans="1:5" x14ac:dyDescent="0.25">
      <c r="A9" s="30" t="s">
        <v>149</v>
      </c>
      <c r="B9" s="30">
        <v>56</v>
      </c>
      <c r="C9" s="30">
        <v>7</v>
      </c>
      <c r="D9" s="30">
        <v>0</v>
      </c>
    </row>
    <row r="10" spans="1:5" x14ac:dyDescent="0.25">
      <c r="A10" s="30" t="s">
        <v>150</v>
      </c>
      <c r="B10" s="30">
        <v>60</v>
      </c>
      <c r="C10" s="30">
        <v>18</v>
      </c>
      <c r="D10" s="30">
        <v>0</v>
      </c>
    </row>
    <row r="11" spans="1:5" x14ac:dyDescent="0.25">
      <c r="A11" s="30" t="s">
        <v>151</v>
      </c>
      <c r="B11" s="30">
        <v>35</v>
      </c>
      <c r="C11" s="30">
        <v>5</v>
      </c>
      <c r="D11" s="30">
        <v>0</v>
      </c>
    </row>
    <row r="12" spans="1:5" x14ac:dyDescent="0.25">
      <c r="A12" s="30" t="s">
        <v>152</v>
      </c>
      <c r="B12" s="30">
        <v>52</v>
      </c>
      <c r="C12" s="30">
        <v>15</v>
      </c>
      <c r="D12" s="30">
        <v>0</v>
      </c>
    </row>
    <row r="13" spans="1:5" x14ac:dyDescent="0.25">
      <c r="A13" s="30" t="s">
        <v>153</v>
      </c>
      <c r="B13" s="30">
        <v>58</v>
      </c>
      <c r="C13" s="30">
        <v>21</v>
      </c>
      <c r="D13" s="30">
        <v>1</v>
      </c>
    </row>
    <row r="14" spans="1:5" x14ac:dyDescent="0.25">
      <c r="A14" s="30" t="s">
        <v>154</v>
      </c>
      <c r="B14" s="30">
        <v>44</v>
      </c>
      <c r="C14" s="30">
        <v>5</v>
      </c>
      <c r="D14" s="30">
        <v>0</v>
      </c>
    </row>
    <row r="15" spans="1:5" x14ac:dyDescent="0.25">
      <c r="A15" s="30" t="s">
        <v>155</v>
      </c>
      <c r="B15" s="30">
        <v>17</v>
      </c>
      <c r="C15" s="30">
        <v>9</v>
      </c>
      <c r="D15" s="30">
        <v>0</v>
      </c>
    </row>
    <row r="16" spans="1:5" x14ac:dyDescent="0.25">
      <c r="A16" s="30" t="s">
        <v>156</v>
      </c>
      <c r="B16" s="30">
        <v>49</v>
      </c>
      <c r="C16" s="30">
        <v>18</v>
      </c>
      <c r="D16" s="30">
        <v>0</v>
      </c>
    </row>
    <row r="17" spans="1:4" x14ac:dyDescent="0.25">
      <c r="A17" s="30" t="s">
        <v>157</v>
      </c>
      <c r="B17" s="30">
        <v>52</v>
      </c>
      <c r="C17" s="30">
        <v>8</v>
      </c>
      <c r="D17" s="30">
        <v>2</v>
      </c>
    </row>
    <row r="18" spans="1:4" x14ac:dyDescent="0.25">
      <c r="A18" s="30" t="s">
        <v>158</v>
      </c>
      <c r="B18" s="30">
        <v>27</v>
      </c>
      <c r="C18" s="30">
        <v>3</v>
      </c>
      <c r="D18" s="30">
        <v>0</v>
      </c>
    </row>
    <row r="19" spans="1:4" x14ac:dyDescent="0.25">
      <c r="A19" s="30" t="s">
        <v>315</v>
      </c>
      <c r="B19" s="30">
        <v>105</v>
      </c>
      <c r="C19" s="30">
        <v>39</v>
      </c>
      <c r="D19" s="30">
        <v>1</v>
      </c>
    </row>
    <row r="20" spans="1:4" x14ac:dyDescent="0.25">
      <c r="A20" s="30" t="s">
        <v>316</v>
      </c>
      <c r="B20" s="30">
        <v>46</v>
      </c>
      <c r="C20" s="30">
        <v>11</v>
      </c>
      <c r="D20" s="30">
        <v>0</v>
      </c>
    </row>
    <row r="21" spans="1:4" x14ac:dyDescent="0.25">
      <c r="A21" s="30" t="s">
        <v>317</v>
      </c>
      <c r="B21" s="30">
        <v>31</v>
      </c>
      <c r="C21" s="30">
        <v>11</v>
      </c>
      <c r="D21" s="30">
        <v>0</v>
      </c>
    </row>
    <row r="23" spans="1:4" x14ac:dyDescent="0.25">
      <c r="A23" s="30" t="s">
        <v>69</v>
      </c>
    </row>
    <row r="25" spans="1:4" x14ac:dyDescent="0.25">
      <c r="A25" s="7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H17"/>
  <sheetViews>
    <sheetView workbookViewId="0">
      <selection activeCell="A8" sqref="A8"/>
    </sheetView>
  </sheetViews>
  <sheetFormatPr defaultRowHeight="15" x14ac:dyDescent="0.25"/>
  <cols>
    <col min="1" max="1" width="17.140625" style="30" bestFit="1" customWidth="1"/>
    <col min="2" max="7" width="8.42578125" style="30" bestFit="1" customWidth="1"/>
  </cols>
  <sheetData>
    <row r="1" spans="1:8" x14ac:dyDescent="0.25">
      <c r="A1" s="30" t="s">
        <v>180</v>
      </c>
    </row>
    <row r="2" spans="1:8" x14ac:dyDescent="0.25">
      <c r="A2" s="34"/>
    </row>
    <row r="3" spans="1:8" x14ac:dyDescent="0.25">
      <c r="A3" s="30" t="s">
        <v>159</v>
      </c>
      <c r="B3" s="30" t="s">
        <v>160</v>
      </c>
      <c r="C3" s="30" t="s">
        <v>161</v>
      </c>
      <c r="D3" s="30" t="s">
        <v>162</v>
      </c>
      <c r="E3" s="30" t="s">
        <v>163</v>
      </c>
      <c r="F3" s="30" t="s">
        <v>164</v>
      </c>
      <c r="G3" s="30" t="s">
        <v>318</v>
      </c>
    </row>
    <row r="4" spans="1:8" x14ac:dyDescent="0.25">
      <c r="A4" s="30" t="s">
        <v>165</v>
      </c>
      <c r="B4" s="34">
        <v>256</v>
      </c>
      <c r="C4" s="34">
        <v>158</v>
      </c>
      <c r="D4" s="34">
        <v>185</v>
      </c>
      <c r="E4" s="34">
        <v>155</v>
      </c>
      <c r="F4" s="34">
        <v>159</v>
      </c>
      <c r="G4" s="30">
        <v>244</v>
      </c>
    </row>
    <row r="5" spans="1:8" x14ac:dyDescent="0.25">
      <c r="A5" s="30" t="s">
        <v>166</v>
      </c>
      <c r="B5" s="35">
        <v>1.7186975495132595E-2</v>
      </c>
      <c r="C5" s="35">
        <v>1.0599758486515497E-2</v>
      </c>
      <c r="D5" s="35">
        <v>1.234238441523784E-2</v>
      </c>
      <c r="E5" s="35">
        <v>1.0444743935309973E-2</v>
      </c>
      <c r="F5" s="35">
        <v>1.0681894524689284E-2</v>
      </c>
      <c r="G5" s="35">
        <v>1.6347313412836659E-2</v>
      </c>
    </row>
    <row r="7" spans="1:8" x14ac:dyDescent="0.25">
      <c r="A7" s="30" t="s">
        <v>69</v>
      </c>
    </row>
    <row r="9" spans="1:8" x14ac:dyDescent="0.25">
      <c r="A9" s="7" t="s">
        <v>0</v>
      </c>
    </row>
    <row r="16" spans="1:8" x14ac:dyDescent="0.25">
      <c r="H16" s="30"/>
    </row>
    <row r="17" spans="8:8" x14ac:dyDescent="0.25">
      <c r="H17" s="30"/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H23"/>
  <sheetViews>
    <sheetView workbookViewId="0">
      <selection activeCell="A2" sqref="A2"/>
    </sheetView>
  </sheetViews>
  <sheetFormatPr defaultRowHeight="15" x14ac:dyDescent="0.25"/>
  <cols>
    <col min="1" max="1" width="5.28515625" style="1" bestFit="1" customWidth="1"/>
    <col min="2" max="2" width="9.5703125" style="1" bestFit="1" customWidth="1"/>
    <col min="3" max="3" width="17.28515625" style="1" bestFit="1" customWidth="1"/>
    <col min="4" max="4" width="25.140625" style="30" bestFit="1" customWidth="1"/>
    <col min="5" max="5" width="13.5703125" style="30" bestFit="1" customWidth="1"/>
    <col min="6" max="6" width="29.42578125" style="30" bestFit="1" customWidth="1"/>
  </cols>
  <sheetData>
    <row r="1" spans="1:8" x14ac:dyDescent="0.25">
      <c r="A1" s="30" t="s">
        <v>178</v>
      </c>
    </row>
    <row r="3" spans="1:8" x14ac:dyDescent="0.25">
      <c r="A3" s="1" t="s">
        <v>130</v>
      </c>
      <c r="B3" s="13" t="s">
        <v>131</v>
      </c>
      <c r="C3" s="13" t="s">
        <v>255</v>
      </c>
      <c r="D3" s="30" t="s">
        <v>256</v>
      </c>
      <c r="E3" s="30" t="s">
        <v>108</v>
      </c>
      <c r="F3" s="30" t="s">
        <v>169</v>
      </c>
    </row>
    <row r="4" spans="1:8" x14ac:dyDescent="0.25">
      <c r="A4" s="1">
        <v>2024</v>
      </c>
      <c r="B4" s="32" t="s">
        <v>84</v>
      </c>
      <c r="C4" s="13" t="s">
        <v>167</v>
      </c>
      <c r="D4" s="30" t="s">
        <v>168</v>
      </c>
      <c r="E4" s="30" t="s">
        <v>113</v>
      </c>
      <c r="F4" s="31">
        <v>6.2</v>
      </c>
      <c r="H4" s="49"/>
    </row>
    <row r="5" spans="1:8" x14ac:dyDescent="0.25">
      <c r="A5" s="1">
        <v>2024</v>
      </c>
      <c r="B5" s="12" t="s">
        <v>84</v>
      </c>
      <c r="C5" s="13" t="s">
        <v>167</v>
      </c>
      <c r="D5" s="30" t="s">
        <v>168</v>
      </c>
      <c r="E5" s="30" t="s">
        <v>111</v>
      </c>
      <c r="F5" s="31">
        <v>6.8</v>
      </c>
      <c r="H5" s="49"/>
    </row>
    <row r="6" spans="1:8" x14ac:dyDescent="0.25">
      <c r="A6" s="1">
        <v>2024</v>
      </c>
      <c r="B6" s="12" t="s">
        <v>84</v>
      </c>
      <c r="C6" s="13" t="s">
        <v>167</v>
      </c>
      <c r="D6" s="30" t="s">
        <v>168</v>
      </c>
      <c r="E6" s="30" t="s">
        <v>114</v>
      </c>
      <c r="F6" s="31">
        <v>7</v>
      </c>
      <c r="H6" s="49"/>
    </row>
    <row r="7" spans="1:8" x14ac:dyDescent="0.25">
      <c r="A7" s="1">
        <v>2024</v>
      </c>
      <c r="B7" s="12" t="s">
        <v>84</v>
      </c>
      <c r="C7" s="13" t="s">
        <v>167</v>
      </c>
      <c r="D7" s="30" t="s">
        <v>168</v>
      </c>
      <c r="E7" s="30" t="s">
        <v>123</v>
      </c>
      <c r="F7" s="31">
        <v>7.3</v>
      </c>
      <c r="H7" s="49"/>
    </row>
    <row r="8" spans="1:8" x14ac:dyDescent="0.25">
      <c r="A8" s="1">
        <v>2024</v>
      </c>
      <c r="B8" s="12" t="s">
        <v>84</v>
      </c>
      <c r="C8" s="13" t="s">
        <v>167</v>
      </c>
      <c r="D8" s="30" t="s">
        <v>168</v>
      </c>
      <c r="E8" s="30" t="s">
        <v>117</v>
      </c>
      <c r="F8" s="31">
        <v>7.5</v>
      </c>
      <c r="H8" s="49"/>
    </row>
    <row r="9" spans="1:8" x14ac:dyDescent="0.25">
      <c r="A9" s="1">
        <v>2024</v>
      </c>
      <c r="B9" s="12" t="s">
        <v>84</v>
      </c>
      <c r="C9" s="13" t="s">
        <v>167</v>
      </c>
      <c r="D9" s="30" t="s">
        <v>168</v>
      </c>
      <c r="E9" s="30" t="s">
        <v>116</v>
      </c>
      <c r="F9" s="31">
        <v>9.6999999999999993</v>
      </c>
      <c r="H9" s="49"/>
    </row>
    <row r="10" spans="1:8" x14ac:dyDescent="0.25">
      <c r="A10" s="1">
        <v>2024</v>
      </c>
      <c r="B10" s="12" t="s">
        <v>84</v>
      </c>
      <c r="C10" s="13" t="s">
        <v>167</v>
      </c>
      <c r="D10" s="30" t="s">
        <v>168</v>
      </c>
      <c r="E10" s="30" t="s">
        <v>115</v>
      </c>
      <c r="F10" s="31">
        <v>10.1</v>
      </c>
      <c r="H10" s="49"/>
    </row>
    <row r="11" spans="1:8" x14ac:dyDescent="0.25">
      <c r="A11" s="1">
        <v>2024</v>
      </c>
      <c r="B11" s="12" t="s">
        <v>84</v>
      </c>
      <c r="C11" s="13" t="s">
        <v>167</v>
      </c>
      <c r="D11" s="30" t="s">
        <v>168</v>
      </c>
      <c r="E11" s="30" t="s">
        <v>102</v>
      </c>
      <c r="F11" s="31">
        <v>10.1</v>
      </c>
      <c r="H11" s="49"/>
    </row>
    <row r="12" spans="1:8" x14ac:dyDescent="0.25">
      <c r="A12" s="1">
        <v>2024</v>
      </c>
      <c r="B12" s="12" t="s">
        <v>84</v>
      </c>
      <c r="C12" s="13" t="s">
        <v>167</v>
      </c>
      <c r="D12" s="30" t="s">
        <v>168</v>
      </c>
      <c r="E12" s="30" t="s">
        <v>120</v>
      </c>
      <c r="F12" s="31">
        <v>10.199999999999999</v>
      </c>
      <c r="H12" s="49"/>
    </row>
    <row r="13" spans="1:8" x14ac:dyDescent="0.25">
      <c r="A13" s="1">
        <v>2024</v>
      </c>
      <c r="B13" s="12" t="s">
        <v>84</v>
      </c>
      <c r="C13" s="13" t="s">
        <v>167</v>
      </c>
      <c r="D13" s="30" t="s">
        <v>168</v>
      </c>
      <c r="E13" s="30" t="s">
        <v>110</v>
      </c>
      <c r="F13" s="31">
        <v>10.199999999999999</v>
      </c>
      <c r="H13" s="49"/>
    </row>
    <row r="14" spans="1:8" x14ac:dyDescent="0.25">
      <c r="A14" s="1">
        <v>2024</v>
      </c>
      <c r="B14" s="12" t="s">
        <v>84</v>
      </c>
      <c r="C14" s="13" t="s">
        <v>167</v>
      </c>
      <c r="D14" s="30" t="s">
        <v>168</v>
      </c>
      <c r="E14" s="30" t="s">
        <v>112</v>
      </c>
      <c r="F14" s="31">
        <v>10.5</v>
      </c>
      <c r="H14" s="49"/>
    </row>
    <row r="15" spans="1:8" x14ac:dyDescent="0.25">
      <c r="A15" s="1">
        <v>2024</v>
      </c>
      <c r="B15" s="12" t="s">
        <v>84</v>
      </c>
      <c r="C15" s="13" t="s">
        <v>167</v>
      </c>
      <c r="D15" s="30" t="s">
        <v>168</v>
      </c>
      <c r="E15" s="30" t="s">
        <v>105</v>
      </c>
      <c r="F15" s="31">
        <v>10.9</v>
      </c>
      <c r="H15" s="49"/>
    </row>
    <row r="16" spans="1:8" x14ac:dyDescent="0.25">
      <c r="A16" s="1">
        <v>2024</v>
      </c>
      <c r="B16" s="12" t="s">
        <v>84</v>
      </c>
      <c r="C16" s="13" t="s">
        <v>167</v>
      </c>
      <c r="D16" s="30" t="s">
        <v>168</v>
      </c>
      <c r="E16" s="30" t="s">
        <v>103</v>
      </c>
      <c r="F16" s="31">
        <v>11</v>
      </c>
      <c r="H16" s="49"/>
    </row>
    <row r="17" spans="1:8" x14ac:dyDescent="0.25">
      <c r="A17" s="1">
        <v>2024</v>
      </c>
      <c r="B17" s="12" t="s">
        <v>84</v>
      </c>
      <c r="C17" s="13" t="s">
        <v>167</v>
      </c>
      <c r="D17" s="30" t="s">
        <v>168</v>
      </c>
      <c r="E17" s="30" t="s">
        <v>119</v>
      </c>
      <c r="F17" s="31">
        <v>11.8</v>
      </c>
      <c r="H17" s="49"/>
    </row>
    <row r="18" spans="1:8" x14ac:dyDescent="0.25">
      <c r="A18" s="1">
        <v>2024</v>
      </c>
      <c r="B18" s="12" t="s">
        <v>84</v>
      </c>
      <c r="C18" s="13" t="s">
        <v>167</v>
      </c>
      <c r="D18" s="30" t="s">
        <v>168</v>
      </c>
      <c r="E18" s="30" t="s">
        <v>118</v>
      </c>
      <c r="F18" s="31">
        <v>13.9</v>
      </c>
      <c r="H18" s="49"/>
    </row>
    <row r="19" spans="1:8" x14ac:dyDescent="0.25">
      <c r="A19" s="1">
        <v>2024</v>
      </c>
      <c r="B19" s="12" t="s">
        <v>84</v>
      </c>
      <c r="C19" s="13" t="s">
        <v>167</v>
      </c>
      <c r="D19" s="30" t="s">
        <v>168</v>
      </c>
      <c r="E19" s="30" t="s">
        <v>122</v>
      </c>
      <c r="F19" s="31">
        <v>15</v>
      </c>
      <c r="H19" s="49"/>
    </row>
    <row r="21" spans="1:8" x14ac:dyDescent="0.25">
      <c r="A21" s="1" t="s">
        <v>69</v>
      </c>
    </row>
    <row r="22" spans="1:8" x14ac:dyDescent="0.25">
      <c r="A22"/>
    </row>
    <row r="23" spans="1:8" x14ac:dyDescent="0.25">
      <c r="A23" s="7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M20"/>
  <sheetViews>
    <sheetView workbookViewId="0">
      <selection activeCell="A2" sqref="A2"/>
    </sheetView>
  </sheetViews>
  <sheetFormatPr defaultRowHeight="15" x14ac:dyDescent="0.25"/>
  <cols>
    <col min="1" max="1" width="5.28515625" style="1" bestFit="1" customWidth="1"/>
    <col min="2" max="2" width="9.5703125" style="1" bestFit="1" customWidth="1"/>
    <col min="3" max="3" width="17.28515625" style="1" bestFit="1" customWidth="1"/>
    <col min="4" max="4" width="25.140625" style="30" bestFit="1" customWidth="1"/>
    <col min="5" max="6" width="13.140625" style="30" bestFit="1" customWidth="1"/>
    <col min="7" max="7" width="14.85546875" bestFit="1" customWidth="1"/>
    <col min="8" max="8" width="13.5703125" bestFit="1" customWidth="1"/>
  </cols>
  <sheetData>
    <row r="1" spans="1:13" x14ac:dyDescent="0.25">
      <c r="A1" s="30" t="s">
        <v>179</v>
      </c>
    </row>
    <row r="3" spans="1:13" x14ac:dyDescent="0.25">
      <c r="A3" s="30" t="s">
        <v>130</v>
      </c>
      <c r="B3" s="34" t="s">
        <v>131</v>
      </c>
      <c r="C3" s="34" t="s">
        <v>255</v>
      </c>
      <c r="D3" s="30" t="s">
        <v>256</v>
      </c>
      <c r="E3" s="36" t="s">
        <v>103</v>
      </c>
      <c r="F3" s="30" t="s">
        <v>105</v>
      </c>
      <c r="G3" s="30" t="s">
        <v>106</v>
      </c>
      <c r="H3" s="30" t="s">
        <v>102</v>
      </c>
    </row>
    <row r="4" spans="1:13" x14ac:dyDescent="0.25">
      <c r="A4" s="30">
        <v>2018</v>
      </c>
      <c r="B4" s="32" t="s">
        <v>84</v>
      </c>
      <c r="C4" s="34" t="s">
        <v>167</v>
      </c>
      <c r="D4" s="30" t="s">
        <v>168</v>
      </c>
      <c r="E4" s="31">
        <v>4</v>
      </c>
      <c r="F4" s="31">
        <v>5.6</v>
      </c>
      <c r="G4" s="31">
        <v>4.0999999999999996</v>
      </c>
      <c r="H4" s="31">
        <v>5.9</v>
      </c>
      <c r="J4" s="49"/>
      <c r="K4" s="49"/>
      <c r="L4" s="49"/>
      <c r="M4" s="49"/>
    </row>
    <row r="5" spans="1:13" x14ac:dyDescent="0.25">
      <c r="A5" s="30">
        <v>2018</v>
      </c>
      <c r="B5" s="32" t="s">
        <v>104</v>
      </c>
      <c r="C5" s="34" t="s">
        <v>167</v>
      </c>
      <c r="D5" s="30" t="s">
        <v>168</v>
      </c>
      <c r="E5" s="31">
        <v>4.5</v>
      </c>
      <c r="F5" s="31">
        <v>6.8</v>
      </c>
      <c r="G5" s="31">
        <v>4.5999999999999996</v>
      </c>
      <c r="H5" s="31">
        <v>6.8</v>
      </c>
      <c r="J5" s="49"/>
      <c r="K5" s="49"/>
      <c r="L5" s="49"/>
      <c r="M5" s="49"/>
    </row>
    <row r="6" spans="1:13" x14ac:dyDescent="0.25">
      <c r="A6" s="30">
        <v>2019</v>
      </c>
      <c r="B6" s="32" t="s">
        <v>84</v>
      </c>
      <c r="C6" s="34" t="s">
        <v>167</v>
      </c>
      <c r="D6" s="30" t="s">
        <v>168</v>
      </c>
      <c r="E6" s="31">
        <v>4.8</v>
      </c>
      <c r="F6" s="31">
        <v>6</v>
      </c>
      <c r="G6" s="31">
        <v>4.3</v>
      </c>
      <c r="H6" s="31">
        <v>6.2</v>
      </c>
      <c r="J6" s="49"/>
      <c r="K6" s="49"/>
      <c r="L6" s="49"/>
      <c r="M6" s="49"/>
    </row>
    <row r="7" spans="1:13" x14ac:dyDescent="0.25">
      <c r="A7" s="30">
        <v>2019</v>
      </c>
      <c r="B7" s="32" t="s">
        <v>104</v>
      </c>
      <c r="C7" s="34" t="s">
        <v>167</v>
      </c>
      <c r="D7" s="30" t="s">
        <v>168</v>
      </c>
      <c r="E7" s="31">
        <v>4.8</v>
      </c>
      <c r="F7" s="31">
        <v>6.7</v>
      </c>
      <c r="G7" s="31">
        <v>4.4000000000000004</v>
      </c>
      <c r="H7" s="31">
        <v>6.8</v>
      </c>
      <c r="J7" s="49"/>
      <c r="K7" s="49"/>
      <c r="L7" s="49"/>
      <c r="M7" s="49"/>
    </row>
    <row r="8" spans="1:13" x14ac:dyDescent="0.25">
      <c r="A8" s="30">
        <v>2020</v>
      </c>
      <c r="B8" s="32" t="s">
        <v>84</v>
      </c>
      <c r="C8" s="34" t="s">
        <v>167</v>
      </c>
      <c r="D8" s="30" t="s">
        <v>168</v>
      </c>
      <c r="E8" s="31">
        <v>4.5999999999999996</v>
      </c>
      <c r="F8" s="31">
        <v>5.8</v>
      </c>
      <c r="G8" s="31">
        <v>4.2</v>
      </c>
      <c r="H8" s="31">
        <v>6.1</v>
      </c>
      <c r="J8" s="49"/>
      <c r="K8" s="49"/>
      <c r="L8" s="49"/>
      <c r="M8" s="49"/>
    </row>
    <row r="9" spans="1:13" x14ac:dyDescent="0.25">
      <c r="A9" s="30">
        <v>2020</v>
      </c>
      <c r="B9" s="32" t="s">
        <v>104</v>
      </c>
      <c r="C9" s="34" t="s">
        <v>167</v>
      </c>
      <c r="D9" s="30" t="s">
        <v>168</v>
      </c>
      <c r="E9" s="31">
        <v>4.0999999999999996</v>
      </c>
      <c r="F9" s="31">
        <v>6.3</v>
      </c>
      <c r="G9" s="31">
        <v>3.9</v>
      </c>
      <c r="H9" s="31">
        <v>6.5</v>
      </c>
      <c r="J9" s="49"/>
      <c r="K9" s="49"/>
      <c r="L9" s="49"/>
      <c r="M9" s="49"/>
    </row>
    <row r="10" spans="1:13" x14ac:dyDescent="0.25">
      <c r="A10" s="30">
        <v>2021</v>
      </c>
      <c r="B10" s="32" t="s">
        <v>84</v>
      </c>
      <c r="C10" s="34" t="s">
        <v>167</v>
      </c>
      <c r="D10" s="30" t="s">
        <v>168</v>
      </c>
      <c r="E10" s="31">
        <v>3.8</v>
      </c>
      <c r="F10" s="31">
        <v>5.4</v>
      </c>
      <c r="G10" s="31">
        <v>3.5</v>
      </c>
      <c r="H10" s="31">
        <v>5.8</v>
      </c>
      <c r="J10" s="49"/>
      <c r="K10" s="49"/>
      <c r="L10" s="49"/>
      <c r="M10" s="49"/>
    </row>
    <row r="11" spans="1:13" x14ac:dyDescent="0.25">
      <c r="A11" s="30">
        <v>2021</v>
      </c>
      <c r="B11" s="32" t="s">
        <v>104</v>
      </c>
      <c r="C11" s="34" t="s">
        <v>167</v>
      </c>
      <c r="D11" s="30" t="s">
        <v>168</v>
      </c>
      <c r="E11" s="31">
        <v>4.5999999999999996</v>
      </c>
      <c r="F11" s="31">
        <v>6.7</v>
      </c>
      <c r="G11" s="31">
        <v>4.5</v>
      </c>
      <c r="H11" s="31">
        <v>6.7</v>
      </c>
      <c r="J11" s="49"/>
      <c r="K11" s="49"/>
      <c r="L11" s="49"/>
      <c r="M11" s="49"/>
    </row>
    <row r="12" spans="1:13" x14ac:dyDescent="0.25">
      <c r="A12" s="30">
        <v>2022</v>
      </c>
      <c r="B12" s="32" t="s">
        <v>84</v>
      </c>
      <c r="C12" s="34" t="s">
        <v>167</v>
      </c>
      <c r="D12" s="30" t="s">
        <v>168</v>
      </c>
      <c r="E12" s="31">
        <v>6.1</v>
      </c>
      <c r="F12" s="31">
        <v>7.1</v>
      </c>
      <c r="G12" s="31">
        <v>5.6</v>
      </c>
      <c r="H12" s="31">
        <v>7.2</v>
      </c>
      <c r="J12" s="49"/>
      <c r="K12" s="49"/>
      <c r="L12" s="49"/>
      <c r="M12" s="49"/>
    </row>
    <row r="13" spans="1:13" x14ac:dyDescent="0.25">
      <c r="A13" s="30">
        <v>2022</v>
      </c>
      <c r="B13" s="32" t="s">
        <v>104</v>
      </c>
      <c r="C13" s="34" t="s">
        <v>167</v>
      </c>
      <c r="D13" s="30" t="s">
        <v>168</v>
      </c>
      <c r="E13" s="31">
        <v>10.1</v>
      </c>
      <c r="F13" s="31">
        <v>13.5</v>
      </c>
      <c r="G13" s="31">
        <v>12.5</v>
      </c>
      <c r="H13" s="31">
        <v>12.2</v>
      </c>
      <c r="J13" s="49"/>
      <c r="K13" s="49"/>
      <c r="L13" s="49"/>
      <c r="M13" s="49"/>
    </row>
    <row r="14" spans="1:13" x14ac:dyDescent="0.25">
      <c r="A14" s="30">
        <v>2023</v>
      </c>
      <c r="B14" s="32" t="s">
        <v>84</v>
      </c>
      <c r="C14" s="34" t="s">
        <v>167</v>
      </c>
      <c r="D14" s="30" t="s">
        <v>168</v>
      </c>
      <c r="E14" s="31">
        <v>9.8000000000000007</v>
      </c>
      <c r="F14" s="31">
        <v>12.8</v>
      </c>
      <c r="G14" s="31">
        <v>13.7</v>
      </c>
      <c r="H14" s="31">
        <v>11.6</v>
      </c>
      <c r="J14" s="49"/>
      <c r="K14" s="49"/>
      <c r="L14" s="49"/>
      <c r="M14" s="49"/>
    </row>
    <row r="15" spans="1:13" x14ac:dyDescent="0.25">
      <c r="A15" s="30">
        <v>2023</v>
      </c>
      <c r="B15" s="32" t="s">
        <v>104</v>
      </c>
      <c r="C15" s="34" t="s">
        <v>167</v>
      </c>
      <c r="D15" s="30" t="s">
        <v>168</v>
      </c>
      <c r="E15" s="31">
        <v>11</v>
      </c>
      <c r="F15" s="31">
        <v>14.4</v>
      </c>
      <c r="G15" s="31">
        <v>7.7</v>
      </c>
      <c r="H15" s="31">
        <v>10.5</v>
      </c>
      <c r="J15" s="49"/>
      <c r="K15" s="49"/>
      <c r="L15" s="49"/>
      <c r="M15" s="49"/>
    </row>
    <row r="16" spans="1:13" x14ac:dyDescent="0.25">
      <c r="A16" s="30">
        <v>2024</v>
      </c>
      <c r="B16" s="32" t="s">
        <v>84</v>
      </c>
      <c r="C16" s="34" t="s">
        <v>167</v>
      </c>
      <c r="D16" s="30" t="s">
        <v>168</v>
      </c>
      <c r="E16" s="31">
        <v>11</v>
      </c>
      <c r="F16" s="31">
        <v>10.9</v>
      </c>
      <c r="G16" s="31">
        <v>7.3</v>
      </c>
      <c r="H16" s="31">
        <v>10.1</v>
      </c>
      <c r="J16" s="49"/>
      <c r="K16" s="49"/>
      <c r="L16" s="49"/>
      <c r="M16" s="49"/>
    </row>
    <row r="18" spans="1:1" x14ac:dyDescent="0.25">
      <c r="A18" s="1" t="s">
        <v>69</v>
      </c>
    </row>
    <row r="19" spans="1:1" x14ac:dyDescent="0.25">
      <c r="A19"/>
    </row>
    <row r="20" spans="1:1" x14ac:dyDescent="0.25">
      <c r="A20" s="7" t="s">
        <v>0</v>
      </c>
    </row>
  </sheetData>
  <hyperlinks>
    <hyperlink ref="A20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I24"/>
  <sheetViews>
    <sheetView workbookViewId="0">
      <selection activeCell="I1" sqref="I1:I1048576"/>
    </sheetView>
  </sheetViews>
  <sheetFormatPr defaultRowHeight="15" x14ac:dyDescent="0.25"/>
  <cols>
    <col min="1" max="1" width="5.28515625" bestFit="1" customWidth="1"/>
    <col min="2" max="2" width="9.5703125" bestFit="1" customWidth="1"/>
    <col min="4" max="4" width="16.85546875" bestFit="1" customWidth="1"/>
    <col min="5" max="5" width="25.42578125" bestFit="1" customWidth="1"/>
    <col min="6" max="6" width="15.140625" bestFit="1" customWidth="1"/>
    <col min="7" max="7" width="28.42578125" bestFit="1" customWidth="1"/>
  </cols>
  <sheetData>
    <row r="1" spans="1:9" x14ac:dyDescent="0.25">
      <c r="A1" s="41" t="s">
        <v>306</v>
      </c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x14ac:dyDescent="0.25">
      <c r="A3" s="30" t="str">
        <f>[1]Eurostat!A1</f>
        <v>Year</v>
      </c>
      <c r="B3" s="30" t="str">
        <f>[1]Eurostat!B1</f>
        <v>Semester</v>
      </c>
      <c r="C3" s="30" t="str">
        <f>[1]Eurostat!C1</f>
        <v xml:space="preserve">Band </v>
      </c>
      <c r="D3" s="30" t="str">
        <f>[1]Eurostat!D1</f>
        <v>Size of consumer</v>
      </c>
      <c r="E3" s="30" t="str">
        <f>[1]Eurostat!E1</f>
        <v>Annual consumption (kWh)</v>
      </c>
      <c r="F3" s="30" t="str">
        <f>[1]Eurostat!G1</f>
        <v>Country</v>
      </c>
      <c r="G3" s="30" t="str">
        <f>[1]Eurostat!$M$1</f>
        <v>Unit price inc all taxes (p/kWh)</v>
      </c>
    </row>
    <row r="4" spans="1:9" x14ac:dyDescent="0.25">
      <c r="A4" s="30">
        <v>2024</v>
      </c>
      <c r="B4" s="30" t="str">
        <f>[1]Eurostat!B1663</f>
        <v>S1</v>
      </c>
      <c r="C4" s="30" t="s">
        <v>170</v>
      </c>
      <c r="D4" s="30" t="s">
        <v>171</v>
      </c>
      <c r="E4" s="30" t="s">
        <v>172</v>
      </c>
      <c r="F4" s="30" t="s">
        <v>114</v>
      </c>
      <c r="G4" s="32">
        <v>3.8</v>
      </c>
      <c r="I4" s="49"/>
    </row>
    <row r="5" spans="1:9" x14ac:dyDescent="0.25">
      <c r="A5" s="30">
        <v>2024</v>
      </c>
      <c r="B5" s="30" t="str">
        <f>[1]Eurostat!B1664</f>
        <v>S1</v>
      </c>
      <c r="C5" s="30" t="s">
        <v>170</v>
      </c>
      <c r="D5" s="30" t="s">
        <v>171</v>
      </c>
      <c r="E5" s="30" t="s">
        <v>172</v>
      </c>
      <c r="F5" s="30" t="s">
        <v>111</v>
      </c>
      <c r="G5" s="32">
        <v>5.6</v>
      </c>
      <c r="I5" s="49"/>
    </row>
    <row r="6" spans="1:9" x14ac:dyDescent="0.25">
      <c r="A6" s="30">
        <v>2024</v>
      </c>
      <c r="B6" s="30" t="str">
        <f>[1]Eurostat!B1665</f>
        <v>S1</v>
      </c>
      <c r="C6" s="30" t="s">
        <v>170</v>
      </c>
      <c r="D6" s="30" t="s">
        <v>171</v>
      </c>
      <c r="E6" s="30" t="s">
        <v>172</v>
      </c>
      <c r="F6" s="30" t="s">
        <v>113</v>
      </c>
      <c r="G6" s="32">
        <v>6.1</v>
      </c>
      <c r="I6" s="49"/>
    </row>
    <row r="7" spans="1:9" x14ac:dyDescent="0.25">
      <c r="A7" s="30">
        <v>2024</v>
      </c>
      <c r="B7" s="30" t="str">
        <f>[1]Eurostat!B1666</f>
        <v>S1</v>
      </c>
      <c r="C7" s="30" t="s">
        <v>170</v>
      </c>
      <c r="D7" s="30" t="s">
        <v>171</v>
      </c>
      <c r="E7" s="30" t="s">
        <v>172</v>
      </c>
      <c r="F7" s="30" t="s">
        <v>112</v>
      </c>
      <c r="G7" s="32">
        <v>7.3</v>
      </c>
      <c r="I7" s="49"/>
    </row>
    <row r="8" spans="1:9" x14ac:dyDescent="0.25">
      <c r="A8" s="30">
        <v>2024</v>
      </c>
      <c r="B8" s="30" t="str">
        <f>[1]Eurostat!B1667</f>
        <v>S1</v>
      </c>
      <c r="C8" s="30" t="s">
        <v>170</v>
      </c>
      <c r="D8" s="30" t="s">
        <v>171</v>
      </c>
      <c r="E8" s="30" t="s">
        <v>172</v>
      </c>
      <c r="F8" s="30" t="s">
        <v>121</v>
      </c>
      <c r="G8" s="32">
        <v>7.4</v>
      </c>
      <c r="I8" s="49"/>
    </row>
    <row r="9" spans="1:9" x14ac:dyDescent="0.25">
      <c r="A9" s="30">
        <v>2024</v>
      </c>
      <c r="B9" s="30" t="str">
        <f>[1]Eurostat!B1668</f>
        <v>S1</v>
      </c>
      <c r="C9" s="30" t="s">
        <v>170</v>
      </c>
      <c r="D9" s="30" t="s">
        <v>171</v>
      </c>
      <c r="E9" s="30" t="s">
        <v>172</v>
      </c>
      <c r="F9" s="30" t="s">
        <v>117</v>
      </c>
      <c r="G9" s="32">
        <v>7.6</v>
      </c>
      <c r="I9" s="49"/>
    </row>
    <row r="10" spans="1:9" x14ac:dyDescent="0.25">
      <c r="A10" s="30">
        <v>2024</v>
      </c>
      <c r="B10" s="30" t="str">
        <f>[1]Eurostat!B1669</f>
        <v>S1</v>
      </c>
      <c r="C10" s="30" t="s">
        <v>170</v>
      </c>
      <c r="D10" s="30" t="s">
        <v>171</v>
      </c>
      <c r="E10" s="30" t="s">
        <v>172</v>
      </c>
      <c r="F10" s="30" t="s">
        <v>116</v>
      </c>
      <c r="G10" s="32">
        <v>7.9</v>
      </c>
      <c r="I10" s="49"/>
    </row>
    <row r="11" spans="1:9" x14ac:dyDescent="0.25">
      <c r="A11" s="30">
        <v>2024</v>
      </c>
      <c r="B11" s="30" t="str">
        <f>[1]Eurostat!B1670</f>
        <v>S1</v>
      </c>
      <c r="C11" s="30" t="s">
        <v>170</v>
      </c>
      <c r="D11" s="30" t="s">
        <v>171</v>
      </c>
      <c r="E11" s="30" t="s">
        <v>172</v>
      </c>
      <c r="F11" s="30" t="s">
        <v>103</v>
      </c>
      <c r="G11" s="32">
        <v>8</v>
      </c>
      <c r="I11" s="49"/>
    </row>
    <row r="12" spans="1:9" x14ac:dyDescent="0.25">
      <c r="A12" s="30">
        <v>2024</v>
      </c>
      <c r="B12" s="30" t="str">
        <f>[1]Eurostat!B1671</f>
        <v>S1</v>
      </c>
      <c r="C12" s="30" t="s">
        <v>170</v>
      </c>
      <c r="D12" s="30" t="s">
        <v>171</v>
      </c>
      <c r="E12" s="30" t="s">
        <v>172</v>
      </c>
      <c r="F12" s="30" t="s">
        <v>110</v>
      </c>
      <c r="G12" s="32">
        <v>8.1999999999999993</v>
      </c>
      <c r="I12" s="49"/>
    </row>
    <row r="13" spans="1:9" x14ac:dyDescent="0.25">
      <c r="A13" s="30">
        <v>2024</v>
      </c>
      <c r="B13" s="30" t="str">
        <f>[1]Eurostat!B1672</f>
        <v>S1</v>
      </c>
      <c r="C13" s="30" t="s">
        <v>170</v>
      </c>
      <c r="D13" s="30" t="s">
        <v>171</v>
      </c>
      <c r="E13" s="30" t="s">
        <v>172</v>
      </c>
      <c r="F13" s="30" t="s">
        <v>102</v>
      </c>
      <c r="G13" s="32">
        <v>8.1999999999999993</v>
      </c>
      <c r="I13" s="49"/>
    </row>
    <row r="14" spans="1:9" x14ac:dyDescent="0.25">
      <c r="A14" s="30">
        <v>2024</v>
      </c>
      <c r="B14" s="30" t="str">
        <f>[1]Eurostat!B1673</f>
        <v>S1</v>
      </c>
      <c r="C14" s="30" t="s">
        <v>170</v>
      </c>
      <c r="D14" s="30" t="s">
        <v>171</v>
      </c>
      <c r="E14" s="30" t="s">
        <v>172</v>
      </c>
      <c r="F14" s="30" t="s">
        <v>120</v>
      </c>
      <c r="G14" s="32">
        <v>8.5</v>
      </c>
      <c r="I14" s="49"/>
    </row>
    <row r="15" spans="1:9" x14ac:dyDescent="0.25">
      <c r="A15" s="30">
        <v>2024</v>
      </c>
      <c r="B15" s="30" t="str">
        <f>[1]Eurostat!B1674</f>
        <v>S1</v>
      </c>
      <c r="C15" s="30" t="s">
        <v>170</v>
      </c>
      <c r="D15" s="30" t="s">
        <v>171</v>
      </c>
      <c r="E15" s="30" t="s">
        <v>172</v>
      </c>
      <c r="F15" s="30" t="s">
        <v>115</v>
      </c>
      <c r="G15" s="32">
        <v>8.8000000000000007</v>
      </c>
      <c r="I15" s="49"/>
    </row>
    <row r="16" spans="1:9" x14ac:dyDescent="0.25">
      <c r="A16" s="30">
        <v>2024</v>
      </c>
      <c r="B16" s="30" t="str">
        <f>[1]Eurostat!B1675</f>
        <v>S1</v>
      </c>
      <c r="C16" s="30" t="s">
        <v>170</v>
      </c>
      <c r="D16" s="30" t="s">
        <v>171</v>
      </c>
      <c r="E16" s="30" t="s">
        <v>172</v>
      </c>
      <c r="F16" s="30" t="s">
        <v>119</v>
      </c>
      <c r="G16" s="32">
        <v>9.1999999999999993</v>
      </c>
      <c r="I16" s="49"/>
    </row>
    <row r="17" spans="1:9" x14ac:dyDescent="0.25">
      <c r="A17" s="30">
        <v>2024</v>
      </c>
      <c r="B17" s="30" t="str">
        <f>[1]Eurostat!B1676</f>
        <v>S1</v>
      </c>
      <c r="C17" s="30" t="s">
        <v>170</v>
      </c>
      <c r="D17" s="30" t="s">
        <v>171</v>
      </c>
      <c r="E17" s="30" t="s">
        <v>172</v>
      </c>
      <c r="F17" s="30" t="s">
        <v>105</v>
      </c>
      <c r="G17" s="32">
        <v>9.4</v>
      </c>
      <c r="I17" s="49"/>
    </row>
    <row r="18" spans="1:9" x14ac:dyDescent="0.25">
      <c r="A18" s="30">
        <v>2024</v>
      </c>
      <c r="B18" s="30" t="str">
        <f>[1]Eurostat!B1692</f>
        <v>S1</v>
      </c>
      <c r="C18" s="30" t="s">
        <v>170</v>
      </c>
      <c r="D18" s="30" t="s">
        <v>171</v>
      </c>
      <c r="E18" s="30" t="s">
        <v>172</v>
      </c>
      <c r="F18" s="30" t="s">
        <v>123</v>
      </c>
      <c r="G18" s="32">
        <v>9.5</v>
      </c>
      <c r="I18" s="49"/>
    </row>
    <row r="19" spans="1:9" x14ac:dyDescent="0.25">
      <c r="A19" s="30">
        <v>2024</v>
      </c>
      <c r="B19" s="30" t="s">
        <v>84</v>
      </c>
      <c r="C19" s="30" t="s">
        <v>170</v>
      </c>
      <c r="D19" s="30" t="s">
        <v>171</v>
      </c>
      <c r="E19" s="30" t="s">
        <v>172</v>
      </c>
      <c r="F19" s="30" t="s">
        <v>118</v>
      </c>
      <c r="G19" s="31">
        <v>11.5</v>
      </c>
      <c r="I19" s="49"/>
    </row>
    <row r="20" spans="1:9" x14ac:dyDescent="0.25">
      <c r="A20" s="30">
        <v>2024</v>
      </c>
      <c r="B20" s="30" t="s">
        <v>84</v>
      </c>
      <c r="C20" s="30" t="s">
        <v>170</v>
      </c>
      <c r="D20" s="30" t="s">
        <v>171</v>
      </c>
      <c r="E20" s="30" t="s">
        <v>172</v>
      </c>
      <c r="F20" s="30" t="s">
        <v>122</v>
      </c>
      <c r="G20" s="31">
        <v>14.3</v>
      </c>
      <c r="I20" s="49"/>
    </row>
    <row r="22" spans="1:9" x14ac:dyDescent="0.25">
      <c r="A22" s="1" t="s">
        <v>70</v>
      </c>
    </row>
    <row r="24" spans="1:9" x14ac:dyDescent="0.25">
      <c r="A24" s="7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B18"/>
  <sheetViews>
    <sheetView workbookViewId="0">
      <selection activeCell="A2" sqref="A2"/>
    </sheetView>
  </sheetViews>
  <sheetFormatPr defaultRowHeight="15" x14ac:dyDescent="0.25"/>
  <cols>
    <col min="1" max="1" width="24.85546875" bestFit="1" customWidth="1"/>
    <col min="2" max="2" width="13.140625" bestFit="1" customWidth="1"/>
  </cols>
  <sheetData>
    <row r="1" spans="1:2" x14ac:dyDescent="0.25">
      <c r="A1" s="36" t="s">
        <v>243</v>
      </c>
      <c r="B1" s="1"/>
    </row>
    <row r="2" spans="1:2" x14ac:dyDescent="0.25">
      <c r="A2" s="1"/>
      <c r="B2" s="1"/>
    </row>
    <row r="3" spans="1:2" x14ac:dyDescent="0.25">
      <c r="A3" s="1"/>
      <c r="B3" s="1" t="s">
        <v>263</v>
      </c>
    </row>
    <row r="4" spans="1:2" x14ac:dyDescent="0.25">
      <c r="A4" s="1" t="s">
        <v>259</v>
      </c>
      <c r="B4" s="3">
        <v>0.42100389323835846</v>
      </c>
    </row>
    <row r="5" spans="1:2" x14ac:dyDescent="0.25">
      <c r="A5" s="1" t="s">
        <v>140</v>
      </c>
      <c r="B5" s="3">
        <v>0.21265777974126138</v>
      </c>
    </row>
    <row r="6" spans="1:2" x14ac:dyDescent="0.25">
      <c r="A6" s="1" t="s">
        <v>136</v>
      </c>
      <c r="B6" s="3">
        <v>0.16685431950120003</v>
      </c>
    </row>
    <row r="7" spans="1:2" x14ac:dyDescent="0.25">
      <c r="A7" s="1" t="s">
        <v>139</v>
      </c>
      <c r="B7" s="3">
        <v>9.7245487435323699E-2</v>
      </c>
    </row>
    <row r="8" spans="1:2" x14ac:dyDescent="0.25">
      <c r="A8" s="1" t="s">
        <v>260</v>
      </c>
      <c r="B8" s="3">
        <v>4.9514108837946595E-2</v>
      </c>
    </row>
    <row r="9" spans="1:2" x14ac:dyDescent="0.25">
      <c r="A9" s="1" t="s">
        <v>261</v>
      </c>
      <c r="B9" s="3">
        <v>3.7914981794305393E-2</v>
      </c>
    </row>
    <row r="10" spans="1:2" x14ac:dyDescent="0.25">
      <c r="A10" s="1" t="s">
        <v>141</v>
      </c>
      <c r="B10" s="3">
        <v>7.2797971334994625E-3</v>
      </c>
    </row>
    <row r="11" spans="1:2" x14ac:dyDescent="0.25">
      <c r="A11" s="1" t="s">
        <v>264</v>
      </c>
      <c r="B11" s="3">
        <v>6.2251744036017544E-3</v>
      </c>
    </row>
    <row r="12" spans="1:2" x14ac:dyDescent="0.25">
      <c r="A12" s="1" t="s">
        <v>262</v>
      </c>
      <c r="B12" s="4">
        <v>1.3044579145032671E-3</v>
      </c>
    </row>
    <row r="13" spans="1:2" x14ac:dyDescent="0.25">
      <c r="B13" s="16"/>
    </row>
    <row r="14" spans="1:2" x14ac:dyDescent="0.25">
      <c r="A14" s="1" t="s">
        <v>73</v>
      </c>
      <c r="B14" s="10">
        <v>1955.5112454289999</v>
      </c>
    </row>
    <row r="15" spans="1:2" x14ac:dyDescent="0.25">
      <c r="B15" s="16"/>
    </row>
    <row r="16" spans="1:2" x14ac:dyDescent="0.25">
      <c r="A16" s="1" t="s">
        <v>1</v>
      </c>
    </row>
    <row r="18" spans="1:1" x14ac:dyDescent="0.25">
      <c r="A18" s="7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I23"/>
  <sheetViews>
    <sheetView topLeftCell="A13" workbookViewId="0">
      <selection activeCell="A23" sqref="A23"/>
    </sheetView>
  </sheetViews>
  <sheetFormatPr defaultRowHeight="15" x14ac:dyDescent="0.25"/>
  <cols>
    <col min="1" max="1" width="5.28515625" bestFit="1" customWidth="1"/>
    <col min="2" max="2" width="9.5703125" bestFit="1" customWidth="1"/>
    <col min="4" max="4" width="16.85546875" bestFit="1" customWidth="1"/>
    <col min="5" max="5" width="25.42578125" bestFit="1" customWidth="1"/>
    <col min="6" max="6" width="15.140625" bestFit="1" customWidth="1"/>
    <col min="7" max="7" width="28.42578125" bestFit="1" customWidth="1"/>
  </cols>
  <sheetData>
    <row r="1" spans="1:9" x14ac:dyDescent="0.25">
      <c r="A1" s="41" t="s">
        <v>307</v>
      </c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x14ac:dyDescent="0.25">
      <c r="A3" s="1" t="str">
        <f>[1]Eurostat!A1</f>
        <v>Year</v>
      </c>
      <c r="B3" s="1" t="str">
        <f>[1]Eurostat!B1</f>
        <v>Semester</v>
      </c>
      <c r="C3" s="1" t="str">
        <f>[1]Eurostat!C1</f>
        <v xml:space="preserve">Band </v>
      </c>
      <c r="D3" s="1" t="str">
        <f>[1]Eurostat!D1</f>
        <v>Size of consumer</v>
      </c>
      <c r="E3" s="1" t="str">
        <f>[1]Eurostat!E1</f>
        <v>Annual consumption (kWh)</v>
      </c>
      <c r="F3" s="1" t="s">
        <v>108</v>
      </c>
      <c r="G3" s="1" t="s">
        <v>177</v>
      </c>
    </row>
    <row r="4" spans="1:9" x14ac:dyDescent="0.25">
      <c r="A4" s="1">
        <v>2024</v>
      </c>
      <c r="B4" s="1" t="s">
        <v>84</v>
      </c>
      <c r="C4" s="1" t="s">
        <v>174</v>
      </c>
      <c r="D4" s="1" t="s">
        <v>175</v>
      </c>
      <c r="E4" s="1" t="s">
        <v>173</v>
      </c>
      <c r="F4" s="1" t="s">
        <v>113</v>
      </c>
      <c r="G4" s="12">
        <v>4.5</v>
      </c>
      <c r="I4" s="49"/>
    </row>
    <row r="5" spans="1:9" x14ac:dyDescent="0.25">
      <c r="A5" s="1">
        <v>2024</v>
      </c>
      <c r="B5" s="1" t="s">
        <v>84</v>
      </c>
      <c r="C5" s="1" t="s">
        <v>174</v>
      </c>
      <c r="D5" s="1" t="s">
        <v>175</v>
      </c>
      <c r="E5" s="1" t="s">
        <v>173</v>
      </c>
      <c r="F5" s="1" t="s">
        <v>114</v>
      </c>
      <c r="G5" s="12">
        <v>4.5999999999999996</v>
      </c>
      <c r="I5" s="49"/>
    </row>
    <row r="6" spans="1:9" x14ac:dyDescent="0.25">
      <c r="A6" s="1">
        <v>2024</v>
      </c>
      <c r="B6" s="1" t="s">
        <v>84</v>
      </c>
      <c r="C6" s="1" t="s">
        <v>174</v>
      </c>
      <c r="D6" s="1" t="s">
        <v>175</v>
      </c>
      <c r="E6" s="1" t="s">
        <v>173</v>
      </c>
      <c r="F6" s="1" t="s">
        <v>111</v>
      </c>
      <c r="G6" s="12">
        <v>4.8</v>
      </c>
      <c r="I6" s="49"/>
    </row>
    <row r="7" spans="1:9" x14ac:dyDescent="0.25">
      <c r="A7" s="1">
        <v>2024</v>
      </c>
      <c r="B7" s="1" t="s">
        <v>84</v>
      </c>
      <c r="C7" s="1" t="s">
        <v>174</v>
      </c>
      <c r="D7" s="1" t="s">
        <v>175</v>
      </c>
      <c r="E7" s="1" t="s">
        <v>173</v>
      </c>
      <c r="F7" s="1" t="s">
        <v>123</v>
      </c>
      <c r="G7" s="12">
        <v>6.1</v>
      </c>
      <c r="I7" s="49"/>
    </row>
    <row r="8" spans="1:9" x14ac:dyDescent="0.25">
      <c r="A8" s="1">
        <v>2024</v>
      </c>
      <c r="B8" s="1" t="s">
        <v>84</v>
      </c>
      <c r="C8" s="1" t="s">
        <v>174</v>
      </c>
      <c r="D8" s="1" t="s">
        <v>175</v>
      </c>
      <c r="E8" s="1" t="s">
        <v>173</v>
      </c>
      <c r="F8" s="1" t="s">
        <v>116</v>
      </c>
      <c r="G8" s="12">
        <v>6.2</v>
      </c>
      <c r="I8" s="49"/>
    </row>
    <row r="9" spans="1:9" x14ac:dyDescent="0.25">
      <c r="A9" s="1">
        <v>2024</v>
      </c>
      <c r="B9" s="1" t="s">
        <v>84</v>
      </c>
      <c r="C9" s="1" t="s">
        <v>174</v>
      </c>
      <c r="D9" s="1" t="s">
        <v>175</v>
      </c>
      <c r="E9" s="1" t="s">
        <v>173</v>
      </c>
      <c r="F9" s="1" t="s">
        <v>119</v>
      </c>
      <c r="G9" s="12">
        <v>6.3</v>
      </c>
      <c r="I9" s="49"/>
    </row>
    <row r="10" spans="1:9" x14ac:dyDescent="0.25">
      <c r="A10" s="1">
        <v>2024</v>
      </c>
      <c r="B10" s="1" t="s">
        <v>84</v>
      </c>
      <c r="C10" s="1" t="s">
        <v>174</v>
      </c>
      <c r="D10" s="1" t="s">
        <v>175</v>
      </c>
      <c r="E10" s="1" t="s">
        <v>173</v>
      </c>
      <c r="F10" s="1" t="s">
        <v>120</v>
      </c>
      <c r="G10" s="12">
        <v>6.3</v>
      </c>
      <c r="I10" s="49"/>
    </row>
    <row r="11" spans="1:9" x14ac:dyDescent="0.25">
      <c r="A11" s="1">
        <v>2024</v>
      </c>
      <c r="B11" s="1" t="s">
        <v>84</v>
      </c>
      <c r="C11" s="1" t="s">
        <v>174</v>
      </c>
      <c r="D11" s="1" t="s">
        <v>175</v>
      </c>
      <c r="E11" s="1" t="s">
        <v>173</v>
      </c>
      <c r="F11" s="1" t="s">
        <v>112</v>
      </c>
      <c r="G11" s="12">
        <v>6.4</v>
      </c>
      <c r="I11" s="49"/>
    </row>
    <row r="12" spans="1:9" x14ac:dyDescent="0.25">
      <c r="A12" s="1">
        <v>2024</v>
      </c>
      <c r="B12" s="1" t="s">
        <v>84</v>
      </c>
      <c r="C12" s="1" t="s">
        <v>174</v>
      </c>
      <c r="D12" s="1" t="s">
        <v>175</v>
      </c>
      <c r="E12" s="1" t="s">
        <v>173</v>
      </c>
      <c r="F12" s="1" t="s">
        <v>102</v>
      </c>
      <c r="G12" s="12">
        <v>6.4</v>
      </c>
      <c r="I12" s="49"/>
    </row>
    <row r="13" spans="1:9" x14ac:dyDescent="0.25">
      <c r="A13" s="1">
        <v>2024</v>
      </c>
      <c r="B13" s="1" t="s">
        <v>84</v>
      </c>
      <c r="C13" s="1" t="s">
        <v>174</v>
      </c>
      <c r="D13" s="1" t="s">
        <v>175</v>
      </c>
      <c r="E13" s="1" t="s">
        <v>173</v>
      </c>
      <c r="F13" s="1" t="s">
        <v>105</v>
      </c>
      <c r="G13" s="12">
        <v>6.7</v>
      </c>
      <c r="I13" s="49"/>
    </row>
    <row r="14" spans="1:9" x14ac:dyDescent="0.25">
      <c r="A14" s="1">
        <v>2024</v>
      </c>
      <c r="B14" s="1" t="s">
        <v>84</v>
      </c>
      <c r="C14" s="1" t="s">
        <v>174</v>
      </c>
      <c r="D14" s="1" t="s">
        <v>175</v>
      </c>
      <c r="E14" s="1" t="s">
        <v>173</v>
      </c>
      <c r="F14" s="1" t="s">
        <v>121</v>
      </c>
      <c r="G14" s="12">
        <v>6.9</v>
      </c>
      <c r="I14" s="49"/>
    </row>
    <row r="15" spans="1:9" x14ac:dyDescent="0.25">
      <c r="A15" s="1">
        <v>2024</v>
      </c>
      <c r="B15" s="1" t="s">
        <v>84</v>
      </c>
      <c r="C15" s="1" t="s">
        <v>174</v>
      </c>
      <c r="D15" s="1" t="s">
        <v>175</v>
      </c>
      <c r="E15" s="1" t="s">
        <v>173</v>
      </c>
      <c r="F15" s="1" t="s">
        <v>110</v>
      </c>
      <c r="G15" s="12">
        <v>7</v>
      </c>
      <c r="I15" s="49"/>
    </row>
    <row r="16" spans="1:9" x14ac:dyDescent="0.25">
      <c r="A16" s="1">
        <v>2024</v>
      </c>
      <c r="B16" s="1" t="s">
        <v>84</v>
      </c>
      <c r="C16" s="1" t="s">
        <v>174</v>
      </c>
      <c r="D16" s="1" t="s">
        <v>175</v>
      </c>
      <c r="E16" s="1" t="s">
        <v>173</v>
      </c>
      <c r="F16" s="1" t="s">
        <v>117</v>
      </c>
      <c r="G16" s="12">
        <v>7.7</v>
      </c>
      <c r="I16" s="49"/>
    </row>
    <row r="17" spans="1:9" x14ac:dyDescent="0.25">
      <c r="A17" s="1">
        <v>2024</v>
      </c>
      <c r="B17" s="1" t="s">
        <v>84</v>
      </c>
      <c r="C17" s="1" t="s">
        <v>174</v>
      </c>
      <c r="D17" s="1" t="s">
        <v>175</v>
      </c>
      <c r="E17" s="1" t="s">
        <v>173</v>
      </c>
      <c r="F17" s="1" t="s">
        <v>115</v>
      </c>
      <c r="G17" s="12">
        <v>7.8</v>
      </c>
      <c r="I17" s="49"/>
    </row>
    <row r="18" spans="1:9" x14ac:dyDescent="0.25">
      <c r="A18" s="1">
        <v>2024</v>
      </c>
      <c r="B18" s="1" t="s">
        <v>84</v>
      </c>
      <c r="C18" s="1" t="s">
        <v>174</v>
      </c>
      <c r="D18" s="1" t="s">
        <v>175</v>
      </c>
      <c r="E18" s="1" t="s">
        <v>173</v>
      </c>
      <c r="F18" s="1" t="s">
        <v>122</v>
      </c>
      <c r="G18" s="12">
        <v>9.6</v>
      </c>
      <c r="I18" s="49"/>
    </row>
    <row r="19" spans="1:9" x14ac:dyDescent="0.25">
      <c r="A19" s="1">
        <v>2024</v>
      </c>
      <c r="B19" s="1" t="s">
        <v>84</v>
      </c>
      <c r="C19" s="1" t="s">
        <v>174</v>
      </c>
      <c r="D19" s="1" t="s">
        <v>175</v>
      </c>
      <c r="E19" s="1" t="s">
        <v>173</v>
      </c>
      <c r="F19" s="1" t="s">
        <v>118</v>
      </c>
      <c r="G19" s="12">
        <v>10.6</v>
      </c>
      <c r="I19" s="49"/>
    </row>
    <row r="21" spans="1:9" x14ac:dyDescent="0.25">
      <c r="A21" s="1" t="s">
        <v>70</v>
      </c>
    </row>
    <row r="23" spans="1:9" x14ac:dyDescent="0.25">
      <c r="A23" s="7" t="s">
        <v>0</v>
      </c>
    </row>
  </sheetData>
  <hyperlinks>
    <hyperlink ref="A23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4"/>
  <sheetViews>
    <sheetView workbookViewId="0">
      <selection activeCell="B1" sqref="B1"/>
    </sheetView>
  </sheetViews>
  <sheetFormatPr defaultRowHeight="15" x14ac:dyDescent="0.25"/>
  <cols>
    <col min="1" max="1" width="5.28515625" bestFit="1" customWidth="1"/>
    <col min="2" max="2" width="9.5703125" bestFit="1" customWidth="1"/>
    <col min="3" max="3" width="11.5703125" bestFit="1" customWidth="1"/>
    <col min="4" max="4" width="18.42578125" bestFit="1" customWidth="1"/>
    <col min="5" max="5" width="25.42578125" bestFit="1" customWidth="1"/>
    <col min="6" max="6" width="13.5703125" bestFit="1" customWidth="1"/>
    <col min="7" max="7" width="28.42578125" bestFit="1" customWidth="1"/>
    <col min="8" max="8" width="10.28515625" bestFit="1" customWidth="1"/>
    <col min="9" max="9" width="13.7109375" bestFit="1" customWidth="1"/>
  </cols>
  <sheetData>
    <row r="1" spans="1:11" x14ac:dyDescent="0.25">
      <c r="A1" s="41" t="s">
        <v>308</v>
      </c>
      <c r="B1" s="1"/>
      <c r="C1" s="1"/>
      <c r="D1" s="1"/>
      <c r="E1" s="1"/>
      <c r="F1" s="1"/>
      <c r="K1" s="13"/>
    </row>
    <row r="2" spans="1:11" x14ac:dyDescent="0.25">
      <c r="A2" s="1"/>
      <c r="B2" s="1"/>
      <c r="C2" s="1"/>
      <c r="D2" s="1"/>
      <c r="E2" s="1"/>
      <c r="F2" s="13"/>
    </row>
    <row r="3" spans="1:11" x14ac:dyDescent="0.25">
      <c r="A3" s="30" t="str">
        <f>[1]Eurostat!A1</f>
        <v>Year</v>
      </c>
      <c r="B3" s="30" t="str">
        <f>[1]Eurostat!B1</f>
        <v>Semester</v>
      </c>
      <c r="C3" s="30" t="str">
        <f>[1]Eurostat!C1</f>
        <v xml:space="preserve">Band </v>
      </c>
      <c r="D3" s="30" t="str">
        <f>[1]Eurostat!D1</f>
        <v>Size of consumer</v>
      </c>
      <c r="E3" s="30" t="str">
        <f>[1]Eurostat!E1</f>
        <v>Annual consumption (kWh)</v>
      </c>
      <c r="F3" s="30" t="s">
        <v>108</v>
      </c>
      <c r="G3" s="30" t="s">
        <v>177</v>
      </c>
      <c r="H3" s="1"/>
      <c r="I3" s="1"/>
    </row>
    <row r="4" spans="1:11" x14ac:dyDescent="0.25">
      <c r="A4" s="30">
        <v>2024</v>
      </c>
      <c r="B4" s="30" t="s">
        <v>84</v>
      </c>
      <c r="C4" s="30" t="s">
        <v>57</v>
      </c>
      <c r="D4" s="30" t="s">
        <v>176</v>
      </c>
      <c r="E4" s="30" t="s">
        <v>58</v>
      </c>
      <c r="F4" s="32" t="s">
        <v>117</v>
      </c>
      <c r="G4" s="32">
        <v>3.2</v>
      </c>
      <c r="H4" s="12"/>
      <c r="I4" s="49"/>
    </row>
    <row r="5" spans="1:11" x14ac:dyDescent="0.25">
      <c r="A5" s="30">
        <v>2024</v>
      </c>
      <c r="B5" s="30" t="s">
        <v>84</v>
      </c>
      <c r="C5" s="30" t="s">
        <v>57</v>
      </c>
      <c r="D5" s="30" t="s">
        <v>176</v>
      </c>
      <c r="E5" s="30" t="s">
        <v>58</v>
      </c>
      <c r="F5" s="32" t="s">
        <v>113</v>
      </c>
      <c r="G5" s="32">
        <v>3.2</v>
      </c>
      <c r="H5" s="12"/>
      <c r="I5" s="49"/>
    </row>
    <row r="6" spans="1:11" x14ac:dyDescent="0.25">
      <c r="A6" s="30">
        <v>2024</v>
      </c>
      <c r="B6" s="30" t="s">
        <v>84</v>
      </c>
      <c r="C6" s="30" t="s">
        <v>57</v>
      </c>
      <c r="D6" s="30" t="s">
        <v>176</v>
      </c>
      <c r="E6" s="30" t="s">
        <v>58</v>
      </c>
      <c r="F6" s="32" t="s">
        <v>114</v>
      </c>
      <c r="G6" s="32">
        <v>3.6</v>
      </c>
      <c r="H6" s="12"/>
      <c r="I6" s="49"/>
    </row>
    <row r="7" spans="1:11" x14ac:dyDescent="0.25">
      <c r="A7" s="30">
        <v>2024</v>
      </c>
      <c r="B7" s="30" t="s">
        <v>84</v>
      </c>
      <c r="C7" s="30" t="s">
        <v>57</v>
      </c>
      <c r="D7" s="30" t="s">
        <v>176</v>
      </c>
      <c r="E7" s="30" t="s">
        <v>58</v>
      </c>
      <c r="F7" s="32" t="s">
        <v>111</v>
      </c>
      <c r="G7" s="32">
        <v>3.7</v>
      </c>
      <c r="H7" s="12"/>
      <c r="I7" s="49"/>
    </row>
    <row r="8" spans="1:11" x14ac:dyDescent="0.25">
      <c r="A8" s="30">
        <v>2024</v>
      </c>
      <c r="B8" s="30" t="s">
        <v>84</v>
      </c>
      <c r="C8" s="30" t="s">
        <v>57</v>
      </c>
      <c r="D8" s="30" t="s">
        <v>176</v>
      </c>
      <c r="E8" s="30" t="s">
        <v>58</v>
      </c>
      <c r="F8" s="32" t="s">
        <v>120</v>
      </c>
      <c r="G8" s="32">
        <v>3.9</v>
      </c>
      <c r="H8" s="12"/>
      <c r="I8" s="49"/>
    </row>
    <row r="9" spans="1:11" x14ac:dyDescent="0.25">
      <c r="A9" s="30">
        <v>2024</v>
      </c>
      <c r="B9" s="30" t="s">
        <v>84</v>
      </c>
      <c r="C9" s="30" t="s">
        <v>57</v>
      </c>
      <c r="D9" s="30" t="s">
        <v>176</v>
      </c>
      <c r="E9" s="30" t="s">
        <v>58</v>
      </c>
      <c r="F9" s="32" t="s">
        <v>112</v>
      </c>
      <c r="G9" s="32">
        <v>4.0999999999999996</v>
      </c>
      <c r="H9" s="12"/>
      <c r="I9" s="49"/>
    </row>
    <row r="10" spans="1:11" x14ac:dyDescent="0.25">
      <c r="A10" s="30">
        <v>2024</v>
      </c>
      <c r="B10" s="30" t="s">
        <v>84</v>
      </c>
      <c r="C10" s="30" t="s">
        <v>57</v>
      </c>
      <c r="D10" s="30" t="s">
        <v>176</v>
      </c>
      <c r="E10" s="30" t="s">
        <v>58</v>
      </c>
      <c r="F10" s="32" t="s">
        <v>119</v>
      </c>
      <c r="G10" s="32">
        <v>4.0999999999999996</v>
      </c>
      <c r="H10" s="12"/>
      <c r="I10" s="49"/>
    </row>
    <row r="11" spans="1:11" x14ac:dyDescent="0.25">
      <c r="A11" s="30">
        <v>2024</v>
      </c>
      <c r="B11" s="30" t="s">
        <v>84</v>
      </c>
      <c r="C11" s="30" t="s">
        <v>57</v>
      </c>
      <c r="D11" s="30" t="s">
        <v>176</v>
      </c>
      <c r="E11" s="30" t="s">
        <v>58</v>
      </c>
      <c r="F11" s="32" t="s">
        <v>116</v>
      </c>
      <c r="G11" s="32">
        <v>4.4000000000000004</v>
      </c>
      <c r="H11" s="12"/>
      <c r="I11" s="49"/>
    </row>
    <row r="12" spans="1:11" x14ac:dyDescent="0.25">
      <c r="A12" s="30">
        <v>2024</v>
      </c>
      <c r="B12" s="30" t="s">
        <v>84</v>
      </c>
      <c r="C12" s="30" t="s">
        <v>57</v>
      </c>
      <c r="D12" s="30" t="s">
        <v>176</v>
      </c>
      <c r="E12" s="30" t="s">
        <v>58</v>
      </c>
      <c r="F12" s="32" t="s">
        <v>102</v>
      </c>
      <c r="G12" s="32">
        <v>4.8</v>
      </c>
      <c r="H12" s="12"/>
      <c r="I12" s="49"/>
    </row>
    <row r="13" spans="1:11" x14ac:dyDescent="0.25">
      <c r="A13" s="30">
        <v>2024</v>
      </c>
      <c r="B13" s="30" t="s">
        <v>84</v>
      </c>
      <c r="C13" s="30" t="s">
        <v>57</v>
      </c>
      <c r="D13" s="30" t="s">
        <v>176</v>
      </c>
      <c r="E13" s="30" t="s">
        <v>58</v>
      </c>
      <c r="F13" s="32" t="s">
        <v>115</v>
      </c>
      <c r="G13" s="32">
        <v>4.9000000000000004</v>
      </c>
      <c r="H13" s="12"/>
      <c r="I13" s="49"/>
    </row>
    <row r="14" spans="1:11" x14ac:dyDescent="0.25">
      <c r="A14" s="30">
        <v>2024</v>
      </c>
      <c r="B14" s="30" t="s">
        <v>84</v>
      </c>
      <c r="C14" s="30" t="s">
        <v>57</v>
      </c>
      <c r="D14" s="30" t="s">
        <v>176</v>
      </c>
      <c r="E14" s="30" t="s">
        <v>58</v>
      </c>
      <c r="F14" s="32" t="s">
        <v>105</v>
      </c>
      <c r="G14" s="32">
        <v>4.9000000000000004</v>
      </c>
      <c r="H14" s="12"/>
      <c r="I14" s="49"/>
    </row>
    <row r="15" spans="1:11" x14ac:dyDescent="0.25">
      <c r="A15" s="30">
        <v>2024</v>
      </c>
      <c r="B15" s="30" t="s">
        <v>84</v>
      </c>
      <c r="C15" s="30" t="s">
        <v>57</v>
      </c>
      <c r="D15" s="30" t="s">
        <v>176</v>
      </c>
      <c r="E15" s="30" t="s">
        <v>58</v>
      </c>
      <c r="F15" s="32" t="s">
        <v>110</v>
      </c>
      <c r="G15" s="32">
        <v>5.3</v>
      </c>
      <c r="H15" s="12"/>
      <c r="I15" s="49"/>
    </row>
    <row r="16" spans="1:11" x14ac:dyDescent="0.25">
      <c r="A16" s="30">
        <v>2024</v>
      </c>
      <c r="B16" s="30" t="s">
        <v>84</v>
      </c>
      <c r="C16" s="30" t="s">
        <v>57</v>
      </c>
      <c r="D16" s="30" t="s">
        <v>176</v>
      </c>
      <c r="E16" s="30" t="s">
        <v>58</v>
      </c>
      <c r="F16" s="31" t="s">
        <v>103</v>
      </c>
      <c r="G16" s="31">
        <v>5.7</v>
      </c>
      <c r="H16" s="31"/>
      <c r="I16" s="49"/>
    </row>
    <row r="17" spans="1:9" x14ac:dyDescent="0.25">
      <c r="A17" s="30">
        <v>2024</v>
      </c>
      <c r="B17" s="30" t="s">
        <v>84</v>
      </c>
      <c r="C17" s="30" t="s">
        <v>57</v>
      </c>
      <c r="D17" s="30" t="s">
        <v>176</v>
      </c>
      <c r="E17" s="30" t="s">
        <v>58</v>
      </c>
      <c r="F17" s="30" t="s">
        <v>118</v>
      </c>
      <c r="G17" s="31">
        <v>5.7</v>
      </c>
      <c r="I17" s="49"/>
    </row>
    <row r="18" spans="1:9" x14ac:dyDescent="0.25">
      <c r="A18" s="30">
        <v>2024</v>
      </c>
      <c r="B18" s="30" t="s">
        <v>84</v>
      </c>
      <c r="C18" s="30" t="s">
        <v>57</v>
      </c>
      <c r="D18" s="30" t="s">
        <v>176</v>
      </c>
      <c r="E18" s="30" t="s">
        <v>58</v>
      </c>
      <c r="F18" s="30" t="s">
        <v>123</v>
      </c>
      <c r="G18" s="31">
        <v>6</v>
      </c>
      <c r="I18" s="49"/>
    </row>
    <row r="19" spans="1:9" x14ac:dyDescent="0.25">
      <c r="A19" s="30">
        <v>2024</v>
      </c>
      <c r="B19" s="30" t="s">
        <v>84</v>
      </c>
      <c r="C19" s="30" t="s">
        <v>57</v>
      </c>
      <c r="D19" s="30" t="s">
        <v>176</v>
      </c>
      <c r="E19" s="30" t="s">
        <v>58</v>
      </c>
      <c r="F19" s="30" t="s">
        <v>121</v>
      </c>
      <c r="G19" s="31">
        <v>7.2</v>
      </c>
      <c r="I19" s="49"/>
    </row>
    <row r="20" spans="1:9" x14ac:dyDescent="0.25">
      <c r="A20" s="30">
        <v>2024</v>
      </c>
      <c r="B20" s="30" t="s">
        <v>84</v>
      </c>
      <c r="C20" s="30" t="s">
        <v>57</v>
      </c>
      <c r="D20" s="30" t="s">
        <v>176</v>
      </c>
      <c r="E20" s="30" t="s">
        <v>58</v>
      </c>
      <c r="F20" s="30" t="s">
        <v>122</v>
      </c>
      <c r="G20" s="31">
        <v>8</v>
      </c>
      <c r="I20" s="49"/>
    </row>
    <row r="22" spans="1:9" x14ac:dyDescent="0.25">
      <c r="A22" s="1" t="s">
        <v>70</v>
      </c>
    </row>
    <row r="24" spans="1:9" x14ac:dyDescent="0.25">
      <c r="A24" s="7" t="s">
        <v>0</v>
      </c>
    </row>
  </sheetData>
  <hyperlinks>
    <hyperlink ref="A24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>
      <selection activeCell="A2" sqref="A2"/>
    </sheetView>
  </sheetViews>
  <sheetFormatPr defaultRowHeight="15" x14ac:dyDescent="0.25"/>
  <cols>
    <col min="1" max="1" width="23.42578125" bestFit="1" customWidth="1"/>
    <col min="2" max="2" width="9" bestFit="1" customWidth="1"/>
    <col min="3" max="3" width="14.140625" bestFit="1" customWidth="1"/>
    <col min="4" max="4" width="12.5703125" bestFit="1" customWidth="1"/>
    <col min="5" max="5" width="9.85546875" bestFit="1" customWidth="1"/>
    <col min="6" max="6" width="14.140625" bestFit="1" customWidth="1"/>
    <col min="7" max="7" width="12.140625" bestFit="1" customWidth="1"/>
    <col min="8" max="8" width="10.140625" bestFit="1" customWidth="1"/>
    <col min="9" max="9" width="9.5703125" bestFit="1" customWidth="1"/>
    <col min="10" max="10" width="13.140625" bestFit="1" customWidth="1"/>
    <col min="11" max="11" width="18" bestFit="1" customWidth="1"/>
  </cols>
  <sheetData>
    <row r="1" spans="1:11" x14ac:dyDescent="0.25">
      <c r="A1" s="36" t="s">
        <v>242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1" t="s">
        <v>265</v>
      </c>
      <c r="B3" s="1" t="s">
        <v>259</v>
      </c>
      <c r="C3" s="1" t="s">
        <v>140</v>
      </c>
      <c r="D3" s="1" t="s">
        <v>136</v>
      </c>
      <c r="E3" s="1" t="s">
        <v>139</v>
      </c>
      <c r="F3" s="1" t="s">
        <v>260</v>
      </c>
      <c r="G3" s="1" t="s">
        <v>261</v>
      </c>
      <c r="H3" s="1" t="s">
        <v>141</v>
      </c>
      <c r="I3" s="1" t="s">
        <v>264</v>
      </c>
      <c r="J3" s="1" t="s">
        <v>262</v>
      </c>
      <c r="K3" s="1" t="s">
        <v>278</v>
      </c>
    </row>
    <row r="4" spans="1:11" x14ac:dyDescent="0.25">
      <c r="A4" s="1" t="s">
        <v>257</v>
      </c>
      <c r="B4" s="12">
        <v>285.78430152999999</v>
      </c>
      <c r="C4" s="12">
        <v>17.273737959999998</v>
      </c>
      <c r="D4" s="12">
        <v>103.46982455000001</v>
      </c>
      <c r="E4" s="12">
        <v>2.4732238</v>
      </c>
      <c r="F4" s="12">
        <v>16.683290099999997</v>
      </c>
      <c r="G4" s="12">
        <v>14.836557980000002</v>
      </c>
      <c r="H4" s="12">
        <v>0</v>
      </c>
      <c r="I4" s="12">
        <v>0</v>
      </c>
      <c r="J4" s="12">
        <v>0.94323086</v>
      </c>
      <c r="K4" s="47">
        <v>441.46416678000008</v>
      </c>
    </row>
    <row r="5" spans="1:11" x14ac:dyDescent="0.25">
      <c r="A5" s="1" t="s">
        <v>258</v>
      </c>
      <c r="B5" s="12">
        <v>182.05675947999998</v>
      </c>
      <c r="C5" s="12">
        <v>11.64151854</v>
      </c>
      <c r="D5" s="12">
        <v>33.768945160000001</v>
      </c>
      <c r="E5" s="12">
        <v>0</v>
      </c>
      <c r="F5" s="12">
        <v>76.059877889999996</v>
      </c>
      <c r="G5" s="12">
        <v>23.664358620000002</v>
      </c>
      <c r="H5" s="12">
        <v>0</v>
      </c>
      <c r="I5" s="12">
        <v>0</v>
      </c>
      <c r="J5" s="12">
        <v>1.4131770499999998</v>
      </c>
      <c r="K5" s="47">
        <v>328.60463673999999</v>
      </c>
    </row>
    <row r="6" spans="1:11" x14ac:dyDescent="0.25">
      <c r="A6" s="1" t="s">
        <v>266</v>
      </c>
      <c r="B6" s="12">
        <v>36.513115477487389</v>
      </c>
      <c r="C6" s="12">
        <v>8.4495538047588816</v>
      </c>
      <c r="D6" s="12">
        <v>13.414629696931437</v>
      </c>
      <c r="E6" s="12">
        <v>9.3326209100181927</v>
      </c>
      <c r="F6" s="12">
        <v>0.94359378431965923</v>
      </c>
      <c r="G6" s="12">
        <v>1.8452562382861091</v>
      </c>
      <c r="H6" s="12">
        <v>0.21141324422836963</v>
      </c>
      <c r="I6" s="12">
        <v>0.46810132316106007</v>
      </c>
      <c r="J6" s="12">
        <v>2.7543637095924786E-3</v>
      </c>
      <c r="K6" s="47">
        <v>71.181038842900705</v>
      </c>
    </row>
    <row r="7" spans="1:11" x14ac:dyDescent="0.25">
      <c r="A7" s="1" t="s">
        <v>267</v>
      </c>
      <c r="B7" s="12">
        <v>32.832218178173662</v>
      </c>
      <c r="C7" s="12">
        <v>13.547314757128261</v>
      </c>
      <c r="D7" s="12">
        <v>18.42464169297417</v>
      </c>
      <c r="E7" s="12">
        <v>13.17484976456533</v>
      </c>
      <c r="F7" s="12">
        <v>1.477615433580151</v>
      </c>
      <c r="G7" s="12">
        <v>3.3818805441656346</v>
      </c>
      <c r="H7" s="12">
        <v>8.9198346651508664E-2</v>
      </c>
      <c r="I7" s="12">
        <v>0.72259682100637779</v>
      </c>
      <c r="J7" s="12">
        <v>0</v>
      </c>
      <c r="K7" s="47">
        <v>83.650315538245096</v>
      </c>
    </row>
    <row r="8" spans="1:11" x14ac:dyDescent="0.25">
      <c r="A8" s="1" t="s">
        <v>268</v>
      </c>
      <c r="B8" s="12">
        <v>108.71619970373442</v>
      </c>
      <c r="C8" s="12">
        <v>82.707919029733972</v>
      </c>
      <c r="D8" s="12">
        <v>49.048886823623121</v>
      </c>
      <c r="E8" s="12">
        <v>56.667594513871748</v>
      </c>
      <c r="F8" s="12">
        <v>1.6610194321001885</v>
      </c>
      <c r="G8" s="12">
        <v>15.073831261271499</v>
      </c>
      <c r="H8" s="12">
        <v>1.9229307830126263</v>
      </c>
      <c r="I8" s="12">
        <v>6.6385819759411211</v>
      </c>
      <c r="J8" s="12">
        <v>0.19171984729040747</v>
      </c>
      <c r="K8" s="47">
        <v>322.62868337057915</v>
      </c>
    </row>
    <row r="9" spans="1:11" x14ac:dyDescent="0.25">
      <c r="A9" s="1" t="s">
        <v>269</v>
      </c>
      <c r="B9" s="12">
        <v>55.166440502290214</v>
      </c>
      <c r="C9" s="12">
        <v>60.408015448862258</v>
      </c>
      <c r="D9" s="12">
        <v>27.921124067215541</v>
      </c>
      <c r="E9" s="12">
        <v>34.125986472879362</v>
      </c>
      <c r="F9" s="12">
        <v>0</v>
      </c>
      <c r="G9" s="12">
        <v>5.2853745454765679</v>
      </c>
      <c r="H9" s="12">
        <v>5.3113366773874144</v>
      </c>
      <c r="I9" s="12">
        <v>3.2549338145456326</v>
      </c>
      <c r="J9" s="12">
        <v>0</v>
      </c>
      <c r="K9" s="47">
        <v>191.47321152865698</v>
      </c>
    </row>
    <row r="10" spans="1:11" x14ac:dyDescent="0.25">
      <c r="A10" s="1" t="s">
        <v>270</v>
      </c>
      <c r="B10" s="12">
        <v>122.20881272531432</v>
      </c>
      <c r="C10" s="12">
        <v>131.57826727077943</v>
      </c>
      <c r="D10" s="12">
        <v>27.469710810709671</v>
      </c>
      <c r="E10" s="12">
        <v>32.270895363479255</v>
      </c>
      <c r="F10" s="12">
        <v>0</v>
      </c>
      <c r="G10" s="12">
        <v>10.055914079800186</v>
      </c>
      <c r="H10" s="12">
        <v>6.7008461077200794</v>
      </c>
      <c r="I10" s="12">
        <v>1.0891846163458079</v>
      </c>
      <c r="J10" s="12">
        <v>0</v>
      </c>
      <c r="K10" s="47">
        <v>331.37363097414874</v>
      </c>
    </row>
    <row r="11" spans="1:11" x14ac:dyDescent="0.25">
      <c r="A11" s="1" t="s">
        <v>271</v>
      </c>
      <c r="B11" s="12">
        <v>0</v>
      </c>
      <c r="C11" s="12">
        <v>90.248352900737245</v>
      </c>
      <c r="D11" s="12">
        <v>52.767735331545992</v>
      </c>
      <c r="E11" s="12">
        <v>42.119473422186104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47">
        <v>185.13556165446934</v>
      </c>
    </row>
    <row r="12" spans="1:11" x14ac:dyDescent="0.25">
      <c r="A12" s="1" t="s">
        <v>272</v>
      </c>
      <c r="B12" s="12">
        <v>823.27784759700012</v>
      </c>
      <c r="C12" s="12">
        <v>415.85467971200001</v>
      </c>
      <c r="D12" s="12">
        <v>326.28549813299992</v>
      </c>
      <c r="E12" s="12">
        <v>190.16464424700001</v>
      </c>
      <c r="F12" s="12">
        <v>96.825396639999994</v>
      </c>
      <c r="G12" s="12">
        <v>74.143173269000002</v>
      </c>
      <c r="H12" s="12">
        <v>14.235725158999998</v>
      </c>
      <c r="I12" s="12">
        <v>12.173398550999998</v>
      </c>
      <c r="J12" s="12">
        <v>2.5508821209999999</v>
      </c>
      <c r="K12" s="47">
        <v>1955.5112454289999</v>
      </c>
    </row>
    <row r="14" spans="1:11" x14ac:dyDescent="0.25">
      <c r="A14" s="1" t="s">
        <v>1</v>
      </c>
    </row>
    <row r="15" spans="1:11" x14ac:dyDescent="0.25">
      <c r="J15" s="11"/>
    </row>
    <row r="16" spans="1:11" x14ac:dyDescent="0.25">
      <c r="A16" s="7" t="s">
        <v>0</v>
      </c>
      <c r="J16" s="11"/>
    </row>
    <row r="19" spans="2:10" x14ac:dyDescent="0.25">
      <c r="J19" s="11"/>
    </row>
    <row r="21" spans="2:10" x14ac:dyDescent="0.25">
      <c r="J21" s="11"/>
    </row>
    <row r="23" spans="2:10" x14ac:dyDescent="0.25">
      <c r="B23" s="11"/>
      <c r="C23" s="11"/>
      <c r="D23" s="11"/>
      <c r="J23" s="11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K13"/>
  <sheetViews>
    <sheetView workbookViewId="0">
      <selection activeCell="A2" sqref="A2"/>
    </sheetView>
  </sheetViews>
  <sheetFormatPr defaultRowHeight="15" x14ac:dyDescent="0.25"/>
  <cols>
    <col min="1" max="1" width="9.85546875" bestFit="1" customWidth="1"/>
    <col min="2" max="2" width="9" bestFit="1" customWidth="1"/>
    <col min="3" max="3" width="14.140625" bestFit="1" customWidth="1"/>
    <col min="4" max="4" width="12.5703125" bestFit="1" customWidth="1"/>
    <col min="5" max="5" width="9.85546875" bestFit="1" customWidth="1"/>
    <col min="6" max="6" width="14.140625" bestFit="1" customWidth="1"/>
    <col min="7" max="7" width="12.140625" bestFit="1" customWidth="1"/>
    <col min="8" max="8" width="10.140625" bestFit="1" customWidth="1"/>
    <col min="9" max="9" width="9.5703125" bestFit="1" customWidth="1"/>
    <col min="10" max="10" width="13.140625" bestFit="1" customWidth="1"/>
    <col min="11" max="11" width="8" bestFit="1" customWidth="1"/>
  </cols>
  <sheetData>
    <row r="1" spans="1:11" x14ac:dyDescent="0.25">
      <c r="A1" s="36" t="s">
        <v>241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17"/>
      <c r="B3" s="17" t="s">
        <v>259</v>
      </c>
      <c r="C3" s="17" t="s">
        <v>140</v>
      </c>
      <c r="D3" s="17" t="s">
        <v>136</v>
      </c>
      <c r="E3" s="17" t="s">
        <v>139</v>
      </c>
      <c r="F3" s="17" t="s">
        <v>260</v>
      </c>
      <c r="G3" s="17" t="s">
        <v>261</v>
      </c>
      <c r="H3" s="17" t="s">
        <v>141</v>
      </c>
      <c r="I3" s="17" t="s">
        <v>264</v>
      </c>
      <c r="J3" s="17" t="s">
        <v>262</v>
      </c>
      <c r="K3" s="17" t="s">
        <v>272</v>
      </c>
    </row>
    <row r="4" spans="1:11" x14ac:dyDescent="0.25">
      <c r="A4" s="17" t="s">
        <v>273</v>
      </c>
      <c r="B4" s="12">
        <v>574.53097857199998</v>
      </c>
      <c r="C4" s="12">
        <v>426.37568219599996</v>
      </c>
      <c r="D4" s="12">
        <v>336.38107966799998</v>
      </c>
      <c r="E4" s="12">
        <v>164.36216422200002</v>
      </c>
      <c r="F4" s="12">
        <v>62.074708467000001</v>
      </c>
      <c r="G4" s="12">
        <v>35.363365363</v>
      </c>
      <c r="H4" s="12">
        <v>12.415511103000002</v>
      </c>
      <c r="I4" s="12">
        <v>8.0373267930000001</v>
      </c>
      <c r="J4" s="12">
        <v>0</v>
      </c>
      <c r="K4" s="12">
        <v>1619.5408163839998</v>
      </c>
    </row>
    <row r="5" spans="1:11" x14ac:dyDescent="0.25">
      <c r="A5" s="17" t="s">
        <v>274</v>
      </c>
      <c r="B5" s="12">
        <v>791.61604868099994</v>
      </c>
      <c r="C5" s="12">
        <v>456.08022071500005</v>
      </c>
      <c r="D5" s="12">
        <v>341.54707115699995</v>
      </c>
      <c r="E5" s="12">
        <v>185.16508770099998</v>
      </c>
      <c r="F5" s="12">
        <v>85.872708058999976</v>
      </c>
      <c r="G5" s="12">
        <v>55.243549540000004</v>
      </c>
      <c r="H5" s="12">
        <v>12.746941027000002</v>
      </c>
      <c r="I5" s="12">
        <v>10.16657017</v>
      </c>
      <c r="J5" s="12">
        <v>0</v>
      </c>
      <c r="K5" s="12">
        <v>1938.4381970499999</v>
      </c>
    </row>
    <row r="6" spans="1:11" x14ac:dyDescent="0.25">
      <c r="A6" s="17" t="s">
        <v>275</v>
      </c>
      <c r="B6" s="12">
        <v>825.44657671999994</v>
      </c>
      <c r="C6" s="12">
        <v>456.89581412200005</v>
      </c>
      <c r="D6" s="12">
        <v>342.59022413199995</v>
      </c>
      <c r="E6" s="12">
        <v>191.79599068800002</v>
      </c>
      <c r="F6" s="12">
        <v>89.609698451999989</v>
      </c>
      <c r="G6" s="12">
        <v>65.58173348599999</v>
      </c>
      <c r="H6" s="12">
        <v>11.480406743000001</v>
      </c>
      <c r="I6" s="12">
        <v>13.088238035</v>
      </c>
      <c r="J6" s="12">
        <v>0</v>
      </c>
      <c r="K6" s="12">
        <v>1996.488682378</v>
      </c>
    </row>
    <row r="7" spans="1:11" x14ac:dyDescent="0.25">
      <c r="A7" s="17" t="s">
        <v>276</v>
      </c>
      <c r="B7" s="12">
        <v>656.20493768999995</v>
      </c>
      <c r="C7" s="12">
        <v>424.36394766899991</v>
      </c>
      <c r="D7" s="12">
        <v>282.23500908199998</v>
      </c>
      <c r="E7" s="12">
        <v>177.14721809700001</v>
      </c>
      <c r="F7" s="12">
        <v>69.957640994999991</v>
      </c>
      <c r="G7" s="12">
        <v>57.708903900999999</v>
      </c>
      <c r="H7" s="12">
        <v>10.657768701999998</v>
      </c>
      <c r="I7" s="12">
        <v>11.252047682999999</v>
      </c>
      <c r="J7" s="12">
        <v>0</v>
      </c>
      <c r="K7" s="12">
        <v>1689.5274738190001</v>
      </c>
    </row>
    <row r="8" spans="1:11" x14ac:dyDescent="0.25">
      <c r="A8" s="17" t="s">
        <v>277</v>
      </c>
      <c r="B8" s="12">
        <v>645.71553335999999</v>
      </c>
      <c r="C8" s="12">
        <v>395.01241796199997</v>
      </c>
      <c r="D8" s="12">
        <v>273.23400907299998</v>
      </c>
      <c r="E8" s="12">
        <v>165.59616592200001</v>
      </c>
      <c r="F8" s="12">
        <v>69.963331251</v>
      </c>
      <c r="G8" s="12">
        <v>58.641621473999997</v>
      </c>
      <c r="H8" s="12">
        <v>11.743999554999998</v>
      </c>
      <c r="I8" s="12">
        <v>10.582555552999999</v>
      </c>
      <c r="J8" s="12">
        <v>8.7933650000000002E-2</v>
      </c>
      <c r="K8" s="12">
        <v>1630.5775678</v>
      </c>
    </row>
    <row r="9" spans="1:11" x14ac:dyDescent="0.25">
      <c r="A9" s="17" t="s">
        <v>314</v>
      </c>
      <c r="B9" s="12">
        <v>823.27784759700012</v>
      </c>
      <c r="C9" s="12">
        <v>415.85467971200001</v>
      </c>
      <c r="D9" s="12">
        <v>326.28549813299992</v>
      </c>
      <c r="E9" s="12">
        <v>190.16464424700001</v>
      </c>
      <c r="F9" s="12">
        <v>96.825396639999994</v>
      </c>
      <c r="G9" s="12">
        <v>74.143173269000002</v>
      </c>
      <c r="H9" s="12">
        <v>14.235725158999998</v>
      </c>
      <c r="I9" s="12">
        <v>12.173398550999998</v>
      </c>
      <c r="J9" s="12">
        <v>2.5508821209999999</v>
      </c>
      <c r="K9" s="12">
        <v>1955.5112454290002</v>
      </c>
    </row>
    <row r="11" spans="1:11" x14ac:dyDescent="0.25">
      <c r="A11" s="1" t="s">
        <v>1</v>
      </c>
    </row>
    <row r="13" spans="1:11" x14ac:dyDescent="0.25">
      <c r="A13" s="7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G16"/>
  <sheetViews>
    <sheetView workbookViewId="0">
      <selection activeCell="A2" sqref="A2"/>
    </sheetView>
  </sheetViews>
  <sheetFormatPr defaultRowHeight="15" x14ac:dyDescent="0.25"/>
  <cols>
    <col min="1" max="1" width="39" bestFit="1" customWidth="1"/>
    <col min="2" max="2" width="12.85546875" bestFit="1" customWidth="1"/>
  </cols>
  <sheetData>
    <row r="1" spans="1:7" x14ac:dyDescent="0.25">
      <c r="A1" s="41" t="s">
        <v>279</v>
      </c>
    </row>
    <row r="3" spans="1:7" x14ac:dyDescent="0.25">
      <c r="B3" s="17" t="s">
        <v>75</v>
      </c>
    </row>
    <row r="4" spans="1:7" x14ac:dyDescent="0.25">
      <c r="A4" s="3" t="s">
        <v>259</v>
      </c>
      <c r="B4" s="3">
        <v>0.60898392547318381</v>
      </c>
      <c r="E4">
        <v>0.60898392547318381</v>
      </c>
      <c r="G4" t="b">
        <f>E4=B4</f>
        <v>1</v>
      </c>
    </row>
    <row r="5" spans="1:7" x14ac:dyDescent="0.25">
      <c r="A5" s="3" t="s">
        <v>136</v>
      </c>
      <c r="B5" s="3">
        <v>0.17420019010981375</v>
      </c>
      <c r="E5">
        <v>0.17420019010981375</v>
      </c>
      <c r="G5" t="b">
        <f t="shared" ref="G5:G10" si="0">E5=B5</f>
        <v>1</v>
      </c>
    </row>
    <row r="6" spans="1:7" x14ac:dyDescent="0.25">
      <c r="A6" s="3" t="s">
        <v>260</v>
      </c>
      <c r="B6" s="3">
        <v>0.13007680954742321</v>
      </c>
      <c r="E6">
        <v>0.13007680954742321</v>
      </c>
      <c r="G6" t="b">
        <f t="shared" si="0"/>
        <v>1</v>
      </c>
    </row>
    <row r="7" spans="1:7" x14ac:dyDescent="0.25">
      <c r="A7" s="3" t="s">
        <v>140</v>
      </c>
      <c r="B7" s="3">
        <v>3.9202198395020864E-2</v>
      </c>
      <c r="E7">
        <v>3.9202198395020864E-2</v>
      </c>
      <c r="G7" t="b">
        <f t="shared" si="0"/>
        <v>1</v>
      </c>
    </row>
    <row r="8" spans="1:7" x14ac:dyDescent="0.25">
      <c r="A8" s="3" t="s">
        <v>261</v>
      </c>
      <c r="B8" s="3">
        <v>4.2164566310515052E-2</v>
      </c>
      <c r="E8">
        <v>4.2164566310515052E-2</v>
      </c>
      <c r="G8" t="b">
        <f t="shared" si="0"/>
        <v>1</v>
      </c>
    </row>
    <row r="9" spans="1:7" x14ac:dyDescent="0.25">
      <c r="A9" s="3" t="s">
        <v>139</v>
      </c>
      <c r="B9" s="3">
        <v>1.4805950178036545E-3</v>
      </c>
      <c r="D9" s="26"/>
      <c r="E9">
        <v>1.4805950178036545E-3</v>
      </c>
      <c r="G9" t="b">
        <f t="shared" si="0"/>
        <v>1</v>
      </c>
    </row>
    <row r="10" spans="1:7" x14ac:dyDescent="0.25">
      <c r="A10" s="17" t="s">
        <v>262</v>
      </c>
      <c r="B10" s="25">
        <v>3.8917151462396775E-3</v>
      </c>
      <c r="E10">
        <v>3.8917151462396775E-3</v>
      </c>
      <c r="G10" t="b">
        <f t="shared" si="0"/>
        <v>1</v>
      </c>
    </row>
    <row r="11" spans="1:7" x14ac:dyDescent="0.25">
      <c r="A11" s="17"/>
      <c r="B11" s="25"/>
    </row>
    <row r="12" spans="1:7" x14ac:dyDescent="0.25">
      <c r="A12" s="17" t="s">
        <v>74</v>
      </c>
      <c r="B12" s="18">
        <v>848983</v>
      </c>
    </row>
    <row r="14" spans="1:7" x14ac:dyDescent="0.25">
      <c r="A14" s="1" t="s">
        <v>1</v>
      </c>
    </row>
    <row r="16" spans="1:7" x14ac:dyDescent="0.25">
      <c r="A16" s="7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C14"/>
  <sheetViews>
    <sheetView workbookViewId="0">
      <selection activeCell="A2" sqref="A2"/>
    </sheetView>
  </sheetViews>
  <sheetFormatPr defaultRowHeight="15" x14ac:dyDescent="0.25"/>
  <cols>
    <col min="1" max="1" width="14.140625" bestFit="1" customWidth="1"/>
    <col min="2" max="2" width="15.140625" bestFit="1" customWidth="1"/>
    <col min="3" max="3" width="21" bestFit="1" customWidth="1"/>
  </cols>
  <sheetData>
    <row r="1" spans="1:3" x14ac:dyDescent="0.25">
      <c r="A1" s="36" t="s">
        <v>238</v>
      </c>
    </row>
    <row r="3" spans="1:3" x14ac:dyDescent="0.25">
      <c r="A3" s="1"/>
      <c r="B3" s="1" t="s">
        <v>257</v>
      </c>
      <c r="C3" s="1" t="s">
        <v>258</v>
      </c>
    </row>
    <row r="4" spans="1:3" x14ac:dyDescent="0.25">
      <c r="A4" s="1" t="s">
        <v>259</v>
      </c>
      <c r="B4" s="37">
        <v>0.66989358333080273</v>
      </c>
      <c r="C4" s="37">
        <v>0.53660510613070767</v>
      </c>
    </row>
    <row r="5" spans="1:3" x14ac:dyDescent="0.25">
      <c r="A5" s="1" t="s">
        <v>136</v>
      </c>
      <c r="B5" s="37">
        <v>0.22594996290817279</v>
      </c>
      <c r="C5" s="37">
        <v>0.11270604307089557</v>
      </c>
    </row>
    <row r="6" spans="1:3" x14ac:dyDescent="0.25">
      <c r="A6" s="1" t="s">
        <v>260</v>
      </c>
      <c r="B6" s="37">
        <v>3.6697048705256627E-2</v>
      </c>
      <c r="C6" s="37">
        <v>0.24103978451664454</v>
      </c>
    </row>
    <row r="7" spans="1:3" x14ac:dyDescent="0.25">
      <c r="A7" s="1" t="s">
        <v>140</v>
      </c>
      <c r="B7" s="37">
        <v>3.9666563995332069E-2</v>
      </c>
      <c r="C7" s="37">
        <v>3.8650393721083087E-2</v>
      </c>
    </row>
    <row r="8" spans="1:3" x14ac:dyDescent="0.25">
      <c r="A8" s="1" t="s">
        <v>261</v>
      </c>
      <c r="B8" s="37">
        <v>2.2901491915716957E-2</v>
      </c>
      <c r="C8" s="37">
        <v>6.5054837420901374E-2</v>
      </c>
    </row>
    <row r="9" spans="1:3" x14ac:dyDescent="0.25">
      <c r="A9" s="1" t="s">
        <v>139</v>
      </c>
      <c r="B9" s="37">
        <v>2.7265746673665672E-3</v>
      </c>
      <c r="C9" s="39">
        <v>0</v>
      </c>
    </row>
    <row r="10" spans="1:3" x14ac:dyDescent="0.25">
      <c r="A10" s="36" t="s">
        <v>262</v>
      </c>
      <c r="B10" s="38">
        <v>2.7161910191370146E-3</v>
      </c>
      <c r="C10" s="37">
        <v>2.7265746673665672E-3</v>
      </c>
    </row>
    <row r="12" spans="1:3" x14ac:dyDescent="0.25">
      <c r="A12" s="1" t="s">
        <v>1</v>
      </c>
    </row>
    <row r="14" spans="1:3" x14ac:dyDescent="0.25">
      <c r="A14" s="7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Shiels, Karen</cp:lastModifiedBy>
  <dcterms:created xsi:type="dcterms:W3CDTF">2024-09-12T10:15:02Z</dcterms:created>
  <dcterms:modified xsi:type="dcterms:W3CDTF">2025-08-14T10:07:14Z</dcterms:modified>
</cp:coreProperties>
</file>