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COMMON AREA\Admin\UR Website docs\Retail papers\"/>
    </mc:Choice>
  </mc:AlternateContent>
  <bookViews>
    <workbookView xWindow="0" yWindow="0" windowWidth="25200" windowHeight="11385" tabRatio="95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s>
  <externalReferences>
    <externalReference r:id="rId14"/>
  </externalReferences>
  <definedNames>
    <definedName name="Licence_Condition">#REF!</definedName>
    <definedName name="_xlnm.Print_Area" localSheetId="11">'Compliance Issue Pro forma'!$A$2:$G$18</definedName>
    <definedName name="_xlnm.Print_Area" localSheetId="0">Contents!$A$1:$F$51</definedName>
    <definedName name="_xlnm.Print_Area" localSheetId="2">Disconnections!$A$1:$L$81</definedName>
    <definedName name="_xlnm.Print_Area" localSheetId="3">'Renegotiated Contracts'!$A$1:$K$50</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Compliance'!$A$1:$H$72</definedName>
    <definedName name="_xlnm.Print_Area" localSheetId="6">Supplementary_Information!$A$1:$I$33</definedName>
    <definedName name="_xlnm.Print_Area" localSheetId="7">'Template for Condition2.15'!$A$1:$F$49</definedName>
    <definedName name="Statement">[1]List!$A$25:$A$27</definedName>
  </definedNames>
  <calcPr calcId="152511"/>
</workbook>
</file>

<file path=xl/calcChain.xml><?xml version="1.0" encoding="utf-8"?>
<calcChain xmlns="http://schemas.openxmlformats.org/spreadsheetml/2006/main">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32" i="53" s="1"/>
  <c r="T32" i="53" s="1"/>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0" l="1"/>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<sst xmlns="http://schemas.openxmlformats.org/spreadsheetml/2006/main" count="936" uniqueCount="516">
  <si>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</si>
  <si>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</si>
  <si>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</si>
  <si>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</si>
  <si>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</si>
  <si>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</si>
  <si>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</si>
  <si>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</si>
  <si>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</si>
  <si>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</si>
  <si>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</si>
  <si>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</si>
  <si>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</si>
  <si>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</si>
  <si>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</si>
  <si>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</si>
  <si>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</si>
  <si>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</si>
  <si>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</si>
  <si>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</si>
  <si>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</si>
  <si>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</si>
  <si>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</si>
  <si>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</si>
  <si>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</si>
  <si>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</si>
  <si>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</si>
  <si>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</si>
  <si>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</si>
  <si>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</si>
  <si>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</si>
  <si>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</si>
  <si>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</si>
  <si>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</si>
  <si>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</si>
  <si>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</si>
  <si>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</si>
  <si>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</si>
  <si>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</si>
  <si>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</si>
  <si>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</si>
  <si>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</si>
  <si>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</si>
  <si>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</si>
  <si>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</si>
  <si>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</si>
  <si>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</si>
  <si>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</si>
  <si>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</si>
  <si>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</si>
  <si>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</si>
  <si>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</si>
  <si>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</si>
  <si>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</si>
  <si>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</si>
  <si>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</si>
  <si>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</si>
  <si>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</si>
  <si>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</si>
  <si>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</si>
  <si>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</si>
  <si>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</si>
  <si>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</si>
  <si>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</si>
  <si>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</si>
  <si>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</si>
  <si>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</si>
  <si>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</si>
  <si>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</si>
  <si>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</si>
  <si>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</si>
  <si>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</si>
  <si>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</si>
  <si>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</si>
  <si>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</si>
  <si>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</si>
  <si>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</si>
  <si>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</si>
  <si>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</si>
  <si>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</si>
  <si>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</si>
  <si>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</si>
  <si>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</si>
  <si>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</si>
  <si>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</si>
  <si>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</si>
  <si>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</si>
  <si>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</si>
  <si>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</si>
  <si>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</si>
  <si>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</si>
  <si>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</si>
  <si>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</si>
  <si>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</si>
  <si>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</si>
  <si>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</si>
  <si>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</si>
  <si>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</si>
  <si>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</si>
  <si>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</si>
  <si>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</si>
  <si>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</si>
  <si>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</si>
  <si>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</si>
  <si>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</si>
  <si>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</si>
  <si>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</si>
  <si>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</si>
  <si>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</si>
  <si>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</si>
  <si>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</si>
  <si>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</si>
  <si>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</si>
  <si>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</si>
  <si>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</si>
  <si>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</si>
  <si>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</si>
  <si>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</si>
  <si>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</si>
  <si>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</si>
  <si>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</si>
  <si>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</si>
  <si>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</si>
  <si>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</si>
  <si>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</si>
  <si>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</si>
  <si>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</si>
  <si>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</si>
  <si>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</si>
  <si>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</si>
  <si>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</si>
  <si>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</si>
  <si>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</si>
  <si>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</si>
  <si>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</si>
  <si>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</si>
  <si>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</si>
  <si>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</si>
  <si>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</si>
  <si>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</si>
  <si>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</si>
  <si>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</si>
  <si>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</si>
  <si>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</si>
  <si>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</si>
  <si>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</si>
  <si>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</si>
  <si>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</si>
  <si>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</si>
  <si>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</si>
  <si>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</si>
  <si>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</si>
  <si>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</si>
  <si>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</si>
  <si>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</si>
  <si>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</si>
  <si>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</si>
  <si>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</si>
  <si>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</si>
  <si>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</si>
  <si>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</si>
  <si>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</si>
  <si>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</si>
  <si>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</si>
  <si>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</si>
  <si>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</si>
  <si>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</si>
  <si>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</si>
  <si>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</si>
  <si>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</si>
  <si>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</si>
  <si>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</si>
  <si>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</si>
  <si>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</si>
  <si>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</si>
  <si>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</si>
  <si>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</si>
  <si>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</si>
  <si>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</si>
  <si>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</si>
  <si>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</si>
  <si>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</si>
  <si>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</si>
  <si>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</si>
  <si>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</si>
  <si>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</si>
  <si>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</si>
  <si>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</si>
  <si>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</si>
  <si>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</si>
  <si>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</si>
  <si>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</si>
  <si>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</si>
  <si>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</si>
  <si>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</si>
  <si>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</si>
  <si>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</si>
  <si>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</si>
  <si>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</si>
  <si>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</si>
  <si>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</si>
  <si>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</si>
  <si>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</si>
  <si>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</si>
  <si>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</si>
  <si>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</si>
  <si>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</si>
  <si>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</si>
  <si>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</si>
  <si>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</si>
  <si>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</si>
  <si>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</si>
  <si>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</si>
  <si>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</si>
  <si>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</si>
  <si>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</si>
  <si>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</si>
  <si>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</si>
  <si>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</si>
  <si>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</si>
  <si>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</si>
  <si>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</si>
  <si>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</si>
  <si>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</si>
  <si>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</si>
  <si>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</si>
  <si>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</si>
  <si>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</si>
  <si>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</si>
  <si>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</si>
  <si>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</si>
  <si>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</si>
  <si>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</si>
  <si>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</si>
  <si>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</si>
  <si>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</si>
  <si>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</si>
  <si>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</si>
  <si>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</si>
  <si>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</si>
  <si>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</si>
  <si>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</si>
  <si>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</si>
  <si>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</si>
  <si>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</si>
  <si>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</si>
  <si>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</si>
  <si>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</si>
  <si>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</si>
  <si>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</si>
  <si>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</si>
  <si>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</si>
  <si>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</si>
  <si>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</si>
  <si>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</si>
  <si>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</si>
  <si>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</si>
  <si>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</si>
  <si>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</si>
  <si>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</si>
  <si>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</si>
  <si>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</si>
  <si>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</si>
  <si>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</si>
  <si>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</si>
  <si>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</si>
  <si>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</si>
  <si>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</si>
  <si>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</si>
  <si>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</si>
  <si>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</si>
  <si>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</si>
  <si>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</si>
  <si>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</si>
  <si>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</si>
  <si>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</si>
  <si>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</si>
  <si>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</si>
  <si>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</si>
  <si>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</si>
  <si>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</si>
  <si>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</si>
  <si>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</si>
  <si>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</si>
  <si>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</si>
  <si>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</si>
  <si>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</si>
  <si>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</si>
  <si>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</si>
  <si>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</si>
  <si>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</si>
  <si>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</si>
  <si>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</si>
  <si>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</si>
  <si>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</si>
  <si>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</si>
  <si>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</si>
  <si>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</si>
  <si>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</si>
  <si>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</si>
  <si>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</si>
  <si>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</si>
  <si>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</si>
  <si>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</si>
  <si>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</si>
  <si>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</si>
  <si>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</si>
  <si>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</si>
  <si>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</si>
  <si>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</si>
  <si>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</si>
  <si>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</si>
  <si>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</si>
  <si>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</si>
  <si>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</si>
  <si>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</si>
  <si>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</si>
  <si>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</si>
  <si>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</si>
  <si>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</si>
  <si>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</si>
  <si>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</si>
  <si>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</si>
  <si>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</si>
  <si>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</si>
  <si>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</si>
  <si>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</si>
  <si>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</si>
  <si>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</si>
  <si>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</si>
  <si>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</si>
  <si>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</si>
  <si>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</si>
  <si>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</si>
  <si>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</si>
  <si>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</si>
  <si>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</si>
  <si>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</si>
  <si>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</si>
  <si>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</si>
  <si>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</si>
  <si>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</si>
  <si>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</si>
  <si>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</si>
  <si>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</si>
  <si>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</si>
  <si>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</si>
  <si>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</si>
  <si>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</si>
  <si>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</si>
  <si>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</si>
  <si>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</si>
  <si>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</si>
  <si>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</si>
  <si>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</si>
  <si>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</si>
  <si>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</si>
  <si>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</si>
  <si>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</si>
  <si>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</si>
  <si>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</si>
  <si>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</si>
  <si>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</si>
  <si>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</si>
  <si>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</si>
  <si>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</si>
  <si>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</si>
  <si>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</si>
  <si>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</si>
  <si>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</si>
  <si>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</si>
  <si>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</si>
  <si>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</si>
  <si>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</si>
  <si>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</si>
  <si>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</si>
  <si>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</si>
  <si>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</si>
  <si>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</si>
  <si>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</si>
  <si>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</si>
  <si>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</si>
  <si>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</si>
  <si>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</si>
  <si>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</si>
  <si>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</si>
  <si>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</si>
  <si>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</si>
  <si>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</si>
  <si>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</si>
  <si>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</si>
  <si>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</si>
  <si>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</si>
  <si>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</si>
  <si>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</si>
  <si>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</si>
  <si>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</si>
  <si>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</si>
  <si>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</si>
  <si>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</si>
  <si>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</si>
  <si>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</si>
  <si>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</si>
  <si>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</si>
  <si>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</si>
  <si>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</si>
  <si>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</si>
  <si>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</si>
  <si>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</si>
  <si>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</si>
  <si>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</si>
  <si>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</si>
  <si>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</si>
  <si>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</si>
  <si>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</si>
  <si>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</si>
  <si>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</si>
  <si>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</si>
  <si>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</si>
  <si>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</si>
  <si>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</si>
  <si>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</si>
  <si>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</si>
  <si>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</si>
  <si>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</si>
  <si>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</si>
  <si>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</si>
  <si>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</si>
  <si>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</si>
  <si>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</si>
  <si>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</si>
  <si>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</si>
  <si>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</si>
  <si>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</si>
  <si>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</si>
  <si>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</si>
  <si>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</si>
  <si>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</si>
  <si>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</si>
  <si>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</si>
  <si>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</si>
  <si>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</si>
  <si>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</si>
  <si>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</si>
  <si>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</si>
  <si>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</si>
  <si>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</si>
  <si>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</si>
  <si>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</si>
  <si>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</si>
  <si>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</si>
  <si>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</si>
  <si>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</si>
  <si>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</si>
  <si>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</si>
  <si>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</si>
  <si>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</si>
  <si>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</si>
  <si>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</si>
  <si>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</si>
  <si>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</si>
  <si>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</si>
  <si>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</si>
  <si>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</si>
  <si>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</si>
  <si>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</si>
  <si>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</si>
  <si>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</si>
  <si>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</si>
  <si>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</si>
  <si>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</si>
  <si>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</si>
  <si>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</si>
  <si>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</si>
  <si>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</si>
  <si>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</si>
  <si>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</si>
  <si>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</si>
  <si>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</si>
  <si>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</si>
  <si>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</si>
  <si>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</si>
  <si>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</si>
  <si>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</si>
  <si>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</si>
  <si>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</si>
  <si>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</si>
  <si>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</si>
  <si>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</si>
  <si>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</si>
  <si>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</si>
  <si>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</si>
  <si>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</si>
  <si>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</si>
  <si>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</si>
  <si>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</si>
  <si>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Compliance issues</t>
    </r>
    <r>
      <rPr>
        <sz val="11"/>
        <rFont val="Arial"/>
        <family val="2"/>
      </rPr>
      <t xml:space="preserve"> – Compliance Issue – the company has experienced issues in its compliance with the relevant condition, a sub-paragraph therein, or any document pursuant to the licence condition. </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</si>
  <si>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</si>
  <si>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</si>
  <si>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</si>
  <si>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</si>
  <si>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</si>
  <si>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</si>
  <si>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</si>
  <si>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</si>
  <si>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t>Version 4   /  Dated 12 December 2018</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</si>
  <si>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</si>
  <si>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</si>
  <si>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</si>
  <si>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</si>
  <si>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</si>
  <si>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</si>
  <si>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</si>
  <si>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</si>
  <si>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</si>
  <si>
    <t>https://www.uregni.gov.uk/sites/uregni.gov.uk/files/media-files/REMM%20final%20decisions.pdf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</si>
</sst>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s>
  <fills count="1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s>
  <borders count="1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17">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7" fillId="0" borderId="0" xfId="0" applyFont="1" applyFill="1" applyBorder="1" applyAlignment="1">
      <alignment vertical="center" wrapText="1"/>
    </xf>
    <xf numFmtId="0" fontId="255" fillId="0" borderId="0" xfId="36313" applyFont="1" applyFill="1" applyBorder="1" applyAlignment="1" applyProtection="1">
      <alignment vertical="center"/>
    </xf>
    <xf numFmtId="0" fontId="27" fillId="0" borderId="0" xfId="0" applyFont="1" applyFill="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7" fillId="0" borderId="116" xfId="36367" applyFont="1" applyFill="1" applyBorder="1" applyAlignment="1">
      <alignment horizontal="left" vertical="center"/>
    </xf>
    <xf numFmtId="0" fontId="277" fillId="0" borderId="36" xfId="36367" applyFont="1" applyFill="1" applyBorder="1" applyAlignment="1">
      <alignment horizontal="left" vertical="center" wrapText="1"/>
    </xf>
    <xf numFmtId="0" fontId="277"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0" fontId="36" fillId="0" borderId="72"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254" fillId="0" borderId="15" xfId="36313"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5" xfId="0" applyFont="1" applyFill="1" applyBorder="1" applyAlignment="1">
      <alignment horizontal="left" vertical="top"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22" fillId="0" borderId="0" xfId="0" applyNumberFormat="1" applyFont="1" applyFill="1" applyBorder="1" applyAlignment="1">
      <alignment horizontal="left" wrapText="1"/>
    </xf>
    <xf numFmtId="3" fontId="22" fillId="0" borderId="1" xfId="0" applyNumberFormat="1" applyFont="1" applyFill="1" applyBorder="1" applyAlignment="1">
      <alignment horizontal="left" wrapText="1"/>
    </xf>
    <xf numFmtId="0" fontId="280" fillId="0" borderId="74" xfId="36313" applyFont="1" applyFill="1" applyBorder="1" applyAlignment="1" applyProtection="1">
      <alignment horizontal="left" vertical="top" wrapText="1"/>
    </xf>
    <xf numFmtId="0" fontId="281" fillId="0" borderId="75" xfId="36313" applyFont="1" applyFill="1" applyBorder="1" applyAlignment="1" applyProtection="1">
      <alignment horizontal="left" vertical="top" wrapText="1"/>
    </xf>
    <xf numFmtId="0" fontId="281" fillId="0" borderId="113" xfId="36313" applyFont="1" applyFill="1" applyBorder="1" applyAlignment="1" applyProtection="1">
      <alignment horizontal="left" vertical="top" wrapText="1"/>
    </xf>
    <xf numFmtId="0" fontId="281" fillId="0" borderId="117" xfId="36313" applyFont="1" applyFill="1" applyBorder="1" applyAlignment="1" applyProtection="1">
      <alignment horizontal="left" vertical="top"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80" fillId="0" borderId="113"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59" fillId="0" borderId="0" xfId="36313" applyFont="1" applyBorder="1" applyAlignment="1" applyProtection="1">
      <alignment horizontal="left" vertical="top"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view="pageBreakPreview" zoomScale="70" zoomScaleNormal="100" zoomScaleSheetLayoutView="70" workbookViewId="0">
      <selection activeCell="K36" sqref="K36"/>
    </sheetView>
  </sheetViews>
  <sheetFormatPr defaultRowHeight="15"/>
  <cols>
    <col min="1" max="1" width="3.6640625" customWidth="1"/>
    <col min="2" max="2" width="8.33203125" style="85" customWidth="1"/>
    <col min="3" max="3" width="57.33203125" customWidth="1"/>
    <col min="4" max="4" width="28.21875" customWidth="1"/>
    <col min="5" max="5" width="41.33203125" customWidth="1"/>
    <col min="6" max="6" width="3.5546875" customWidth="1"/>
  </cols>
  <sheetData>
    <row r="1" spans="1:7" s="2" customFormat="1" ht="15.75">
      <c r="B1" s="83"/>
      <c r="E1" s="641" t="s">
        <v>505</v>
      </c>
    </row>
    <row r="2" spans="1:7" s="82" customFormat="1" ht="23.25">
      <c r="B2" s="657" t="s">
        <v>382</v>
      </c>
      <c r="C2" s="657"/>
      <c r="D2" s="657"/>
      <c r="E2" s="657"/>
    </row>
    <row r="3" spans="1:7" s="82" customFormat="1" ht="23.25">
      <c r="B3" s="657" t="s">
        <v>37</v>
      </c>
      <c r="C3" s="657"/>
      <c r="D3" s="657"/>
      <c r="E3" s="657"/>
    </row>
    <row r="4" spans="1:7" s="2" customFormat="1" ht="15.75">
      <c r="B4" s="83"/>
    </row>
    <row r="5" spans="1:7" s="84" customFormat="1" ht="23.25">
      <c r="B5" s="658" t="s">
        <v>39</v>
      </c>
      <c r="C5" s="658"/>
      <c r="D5" s="658"/>
      <c r="E5" s="658"/>
      <c r="F5" s="96"/>
      <c r="G5" s="96"/>
    </row>
    <row r="6" spans="1:7" s="84" customFormat="1" ht="18">
      <c r="B6" s="659" t="s">
        <v>428</v>
      </c>
      <c r="C6" s="659"/>
      <c r="D6" s="659"/>
      <c r="E6" s="659"/>
    </row>
    <row r="7" spans="1:7" s="84" customFormat="1"/>
    <row r="8" spans="1:7" s="84" customFormat="1">
      <c r="B8" s="646" t="s">
        <v>208</v>
      </c>
      <c r="C8" s="646"/>
      <c r="D8" s="647" t="s">
        <v>206</v>
      </c>
      <c r="E8" s="647"/>
    </row>
    <row r="9" spans="1:7" s="2" customFormat="1">
      <c r="B9" s="84"/>
    </row>
    <row r="10" spans="1:7" s="2" customFormat="1">
      <c r="B10" s="84"/>
    </row>
    <row r="11" spans="1:7" s="2" customFormat="1" ht="15.75">
      <c r="A11" s="81"/>
      <c r="B11" s="88"/>
      <c r="C11" s="88" t="s">
        <v>161</v>
      </c>
      <c r="D11" s="95" t="s">
        <v>181</v>
      </c>
      <c r="E11" s="95" t="s">
        <v>361</v>
      </c>
    </row>
    <row r="12" spans="1:7" s="2" customFormat="1" ht="15.75">
      <c r="A12" s="81"/>
      <c r="B12" s="88" t="s">
        <v>416</v>
      </c>
      <c r="C12" s="154" t="s">
        <v>414</v>
      </c>
      <c r="D12" s="155" t="s">
        <v>415</v>
      </c>
      <c r="E12" s="406" t="s">
        <v>417</v>
      </c>
    </row>
    <row r="13" spans="1:7" s="78" customFormat="1" ht="60">
      <c r="B13" s="86">
        <v>1</v>
      </c>
      <c r="C13" s="154" t="s">
        <v>469</v>
      </c>
      <c r="D13" s="155" t="s">
        <v>185</v>
      </c>
      <c r="E13" s="406" t="s">
        <v>383</v>
      </c>
    </row>
    <row r="14" spans="1:7" s="78" customFormat="1" ht="30">
      <c r="B14" s="86">
        <v>2</v>
      </c>
      <c r="C14" s="154" t="s">
        <v>183</v>
      </c>
      <c r="D14" s="155" t="s">
        <v>186</v>
      </c>
      <c r="E14" s="406" t="s">
        <v>273</v>
      </c>
    </row>
    <row r="15" spans="1:7" s="78" customFormat="1" ht="30">
      <c r="B15" s="86">
        <v>3</v>
      </c>
      <c r="C15" s="154" t="s">
        <v>470</v>
      </c>
      <c r="D15" s="155" t="s">
        <v>198</v>
      </c>
      <c r="E15" s="406" t="s">
        <v>274</v>
      </c>
    </row>
    <row r="16" spans="1:7" s="78" customFormat="1">
      <c r="B16" s="87">
        <v>4</v>
      </c>
      <c r="C16" s="154" t="s">
        <v>187</v>
      </c>
      <c r="D16" s="155" t="s">
        <v>211</v>
      </c>
      <c r="E16" s="406" t="s">
        <v>406</v>
      </c>
    </row>
    <row r="17" spans="2:6" s="78" customFormat="1" ht="30">
      <c r="B17" s="87">
        <v>5</v>
      </c>
      <c r="C17" s="154" t="s">
        <v>188</v>
      </c>
      <c r="D17" s="155" t="s">
        <v>240</v>
      </c>
      <c r="E17" s="406" t="s">
        <v>406</v>
      </c>
    </row>
    <row r="18" spans="2:6" s="78" customFormat="1" ht="30">
      <c r="B18" s="87">
        <v>6</v>
      </c>
      <c r="C18" s="154" t="s">
        <v>210</v>
      </c>
      <c r="D18" s="155" t="s">
        <v>229</v>
      </c>
      <c r="E18" s="406" t="s">
        <v>406</v>
      </c>
    </row>
    <row r="19" spans="2:6" s="78" customFormat="1" ht="30">
      <c r="B19" s="86">
        <v>7</v>
      </c>
      <c r="C19" s="154" t="s">
        <v>265</v>
      </c>
      <c r="D19" s="155" t="s">
        <v>359</v>
      </c>
      <c r="E19" s="406" t="s">
        <v>407</v>
      </c>
      <c r="F19" s="79"/>
    </row>
    <row r="20" spans="2:6" s="78" customFormat="1">
      <c r="B20" s="86">
        <v>8</v>
      </c>
      <c r="C20" s="154" t="s">
        <v>266</v>
      </c>
      <c r="D20" s="155" t="s">
        <v>364</v>
      </c>
      <c r="E20" s="406" t="s">
        <v>407</v>
      </c>
    </row>
    <row r="21" spans="2:6" s="78" customFormat="1">
      <c r="B21" s="86">
        <v>9</v>
      </c>
      <c r="C21" s="154" t="s">
        <v>464</v>
      </c>
      <c r="D21" s="155" t="s">
        <v>468</v>
      </c>
      <c r="E21" s="406" t="s">
        <v>407</v>
      </c>
    </row>
    <row r="22" spans="2:6" s="78" customFormat="1">
      <c r="B22" s="86">
        <v>10</v>
      </c>
      <c r="C22" s="154" t="s">
        <v>497</v>
      </c>
      <c r="D22" s="155" t="s">
        <v>498</v>
      </c>
      <c r="E22" s="406" t="s">
        <v>499</v>
      </c>
    </row>
    <row r="23" spans="2:6" s="78" customFormat="1">
      <c r="B23" s="152">
        <v>11</v>
      </c>
      <c r="C23" s="154" t="s">
        <v>199</v>
      </c>
      <c r="D23" s="155" t="s">
        <v>200</v>
      </c>
      <c r="E23" s="407" t="s">
        <v>408</v>
      </c>
    </row>
    <row r="24" spans="2:6" s="78" customFormat="1"/>
    <row r="25" spans="2:6" ht="15.75">
      <c r="B25" s="660" t="s">
        <v>209</v>
      </c>
      <c r="C25" s="661"/>
      <c r="D25" s="661"/>
      <c r="E25" s="662"/>
    </row>
    <row r="26" spans="2:6">
      <c r="B26" s="643" t="s">
        <v>385</v>
      </c>
      <c r="C26" s="644"/>
      <c r="D26" s="644"/>
      <c r="E26" s="645"/>
    </row>
    <row r="27" spans="2:6">
      <c r="B27" s="143"/>
      <c r="C27" s="144"/>
      <c r="D27" s="144"/>
      <c r="E27" s="145"/>
    </row>
    <row r="28" spans="2:6">
      <c r="B28" s="643" t="s">
        <v>268</v>
      </c>
      <c r="C28" s="644"/>
      <c r="D28" s="644"/>
      <c r="E28" s="645"/>
    </row>
    <row r="29" spans="2:6">
      <c r="B29" s="134"/>
      <c r="C29" s="135"/>
      <c r="D29" s="135"/>
      <c r="E29" s="136"/>
    </row>
    <row r="30" spans="2:6">
      <c r="B30" s="141"/>
      <c r="C30" s="8"/>
      <c r="D30" s="8"/>
      <c r="E30" s="8"/>
    </row>
    <row r="31" spans="2:6" ht="15.75">
      <c r="B31" s="137" t="s">
        <v>207</v>
      </c>
      <c r="C31" s="138"/>
      <c r="D31" s="139"/>
      <c r="E31" s="140"/>
    </row>
    <row r="32" spans="2:6">
      <c r="B32" s="651" t="s">
        <v>401</v>
      </c>
      <c r="C32" s="652"/>
      <c r="D32" s="652"/>
      <c r="E32" s="653"/>
    </row>
    <row r="33" spans="2:7">
      <c r="B33" s="651" t="s">
        <v>409</v>
      </c>
      <c r="C33" s="652"/>
      <c r="D33" s="652"/>
      <c r="E33" s="653"/>
      <c r="G33" s="203"/>
    </row>
    <row r="34" spans="2:7">
      <c r="B34" s="651" t="s">
        <v>387</v>
      </c>
      <c r="C34" s="652"/>
      <c r="D34" s="652"/>
      <c r="E34" s="653"/>
      <c r="G34" s="203"/>
    </row>
    <row r="35" spans="2:7">
      <c r="B35" s="651" t="s">
        <v>388</v>
      </c>
      <c r="C35" s="652"/>
      <c r="D35" s="652"/>
      <c r="E35" s="653"/>
      <c r="G35" s="203"/>
    </row>
    <row r="36" spans="2:7">
      <c r="B36" s="651" t="s">
        <v>422</v>
      </c>
      <c r="C36" s="652"/>
      <c r="D36" s="652"/>
      <c r="E36" s="653"/>
      <c r="G36" s="203"/>
    </row>
    <row r="37" spans="2:7">
      <c r="B37" s="651" t="s">
        <v>423</v>
      </c>
      <c r="C37" s="652"/>
      <c r="D37" s="652"/>
      <c r="E37" s="653"/>
      <c r="G37" s="204"/>
    </row>
    <row r="38" spans="2:7">
      <c r="B38" s="651" t="s">
        <v>424</v>
      </c>
      <c r="C38" s="652"/>
      <c r="D38" s="652"/>
      <c r="E38" s="653"/>
      <c r="G38" s="203"/>
    </row>
    <row r="39" spans="2:7">
      <c r="B39" s="654" t="s">
        <v>410</v>
      </c>
      <c r="C39" s="655"/>
      <c r="D39" s="655"/>
      <c r="E39" s="656"/>
      <c r="G39" s="203"/>
    </row>
    <row r="40" spans="2:7">
      <c r="B40" s="648" t="s">
        <v>515</v>
      </c>
      <c r="C40" s="649"/>
      <c r="D40" s="649"/>
      <c r="E40" s="650"/>
      <c r="G40" s="203"/>
    </row>
    <row r="41" spans="2:7">
      <c r="B41" s="610"/>
      <c r="C41" s="612"/>
      <c r="D41" s="612"/>
      <c r="E41" s="612"/>
      <c r="G41" s="203"/>
    </row>
    <row r="42" spans="2:7" ht="23.25">
      <c r="B42" s="642"/>
      <c r="C42" s="642"/>
      <c r="D42" s="642"/>
      <c r="E42" s="612"/>
      <c r="G42" s="203"/>
    </row>
    <row r="43" spans="2:7" ht="20.25">
      <c r="B43" s="670" t="s">
        <v>415</v>
      </c>
      <c r="C43" s="671"/>
      <c r="D43" s="671"/>
      <c r="E43" s="672"/>
      <c r="G43" s="203"/>
    </row>
    <row r="44" spans="2:7" ht="15.75">
      <c r="B44" s="667" t="s">
        <v>421</v>
      </c>
      <c r="C44" s="668"/>
      <c r="D44" s="668"/>
      <c r="E44" s="669"/>
      <c r="G44" s="203"/>
    </row>
    <row r="45" spans="2:7" ht="31.5">
      <c r="B45" s="576" t="s">
        <v>418</v>
      </c>
      <c r="C45" s="673" t="s">
        <v>419</v>
      </c>
      <c r="D45" s="674"/>
      <c r="E45" s="613" t="s">
        <v>420</v>
      </c>
      <c r="G45" s="203"/>
    </row>
    <row r="46" spans="2:7">
      <c r="B46" s="609">
        <v>1</v>
      </c>
      <c r="C46" s="675" t="s">
        <v>425</v>
      </c>
      <c r="D46" s="676"/>
      <c r="E46" s="614">
        <v>42551</v>
      </c>
      <c r="G46" s="203"/>
    </row>
    <row r="47" spans="2:7">
      <c r="B47" s="609">
        <v>2</v>
      </c>
      <c r="C47" s="663" t="s">
        <v>479</v>
      </c>
      <c r="D47" s="664"/>
      <c r="E47" s="614">
        <v>42724</v>
      </c>
      <c r="G47" s="203"/>
    </row>
    <row r="48" spans="2:7" ht="29.25" customHeight="1">
      <c r="B48" s="609">
        <v>3</v>
      </c>
      <c r="C48" s="663" t="s">
        <v>480</v>
      </c>
      <c r="D48" s="664"/>
      <c r="E48" s="615">
        <v>43081</v>
      </c>
      <c r="G48" s="203"/>
    </row>
    <row r="49" spans="2:5" ht="34.5" customHeight="1">
      <c r="B49" s="609">
        <v>4</v>
      </c>
      <c r="C49" s="665" t="s">
        <v>514</v>
      </c>
      <c r="D49" s="666"/>
      <c r="E49" s="615">
        <v>43446</v>
      </c>
    </row>
    <row r="50" spans="2:5">
      <c r="B50" s="575"/>
      <c r="C50" s="573"/>
      <c r="D50" s="574"/>
    </row>
  </sheetData>
  <mergeCells count="26">
    <mergeCell ref="C48:D48"/>
    <mergeCell ref="C49:D49"/>
    <mergeCell ref="B44:E44"/>
    <mergeCell ref="B43:E43"/>
    <mergeCell ref="C45:D45"/>
    <mergeCell ref="C46:D46"/>
    <mergeCell ref="C47:D47"/>
    <mergeCell ref="B2:E2"/>
    <mergeCell ref="B3:E3"/>
    <mergeCell ref="B5:E5"/>
    <mergeCell ref="B6:E6"/>
    <mergeCell ref="B25:E25"/>
    <mergeCell ref="B42:D42"/>
    <mergeCell ref="B26:E26"/>
    <mergeCell ref="B8:C8"/>
    <mergeCell ref="D8:E8"/>
    <mergeCell ref="B40:E40"/>
    <mergeCell ref="B33:E33"/>
    <mergeCell ref="B34:E34"/>
    <mergeCell ref="B35:E35"/>
    <mergeCell ref="B28:E28"/>
    <mergeCell ref="B38:E38"/>
    <mergeCell ref="B37:E37"/>
    <mergeCell ref="B32:E32"/>
    <mergeCell ref="B39:E39"/>
    <mergeCell ref="B36:E36"/>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0" r:id="rId1"/>
    <hyperlink ref="D12" location="'Change Control'!A1" display="Change Control"/>
    <hyperlink ref="D21" location="'Retail Margins Recon West'!A1" display="Retail Margins Recon West"/>
    <hyperlink ref="D22" location="'Compliance Issue Pro forma'!A1" display="'Compliance Issue Pro forma'!A1"/>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677" t="s">
        <v>1</v>
      </c>
      <c r="G3" s="677"/>
      <c r="H3" t="s">
        <v>2</v>
      </c>
    </row>
    <row r="4" spans="1:9">
      <c r="A4" s="3">
        <v>1</v>
      </c>
      <c r="B4" t="s">
        <v>3</v>
      </c>
      <c r="C4" s="2"/>
      <c r="E4" s="2"/>
      <c r="F4" s="678"/>
      <c r="G4" s="679"/>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19" zoomScale="55" zoomScaleNormal="100" zoomScaleSheetLayoutView="55" workbookViewId="0">
      <selection activeCell="C41" sqref="C41"/>
    </sheetView>
  </sheetViews>
  <sheetFormatPr defaultColWidth="8.88671875" defaultRowHeight="14.25"/>
  <cols>
    <col min="1" max="1" width="4.44140625" style="439" customWidth="1"/>
    <col min="2" max="2" width="1.88671875" style="439" customWidth="1"/>
    <col min="3" max="3" width="72.6640625" style="481" customWidth="1"/>
    <col min="4" max="7" width="17.21875" style="439" customWidth="1"/>
    <col min="8" max="8" width="4.44140625" style="439" customWidth="1"/>
    <col min="9" max="9" width="2.5546875" style="439" customWidth="1"/>
    <col min="10" max="10" width="2" style="439" customWidth="1"/>
    <col min="11" max="11" width="16.44140625" style="439" customWidth="1"/>
    <col min="12" max="12" width="3.33203125" style="439" customWidth="1"/>
    <col min="13" max="20" width="8.88671875" style="439"/>
    <col min="21" max="21" width="1.6640625" style="439" customWidth="1"/>
    <col min="22" max="16384" width="8.88671875" style="439"/>
  </cols>
  <sheetData>
    <row r="1" spans="1:11" ht="15.75" thickBot="1">
      <c r="A1" s="698" t="s">
        <v>189</v>
      </c>
      <c r="B1" s="698"/>
      <c r="C1" s="698"/>
    </row>
    <row r="2" spans="1:11" s="443" customFormat="1" ht="20.25">
      <c r="A2" s="440"/>
      <c r="B2" s="441"/>
      <c r="C2" s="699" t="s">
        <v>37</v>
      </c>
      <c r="D2" s="699"/>
      <c r="E2" s="699"/>
      <c r="F2" s="699"/>
      <c r="G2" s="699"/>
      <c r="H2" s="441"/>
      <c r="I2" s="442"/>
    </row>
    <row r="3" spans="1:11" s="443" customFormat="1" ht="15.75">
      <c r="A3" s="444"/>
      <c r="B3" s="445"/>
      <c r="C3" s="76"/>
      <c r="D3" s="76"/>
      <c r="E3" s="76"/>
      <c r="F3" s="76"/>
      <c r="G3" s="76"/>
      <c r="H3" s="445"/>
      <c r="I3" s="446"/>
    </row>
    <row r="4" spans="1:11" s="443" customFormat="1" ht="18" customHeight="1">
      <c r="A4" s="444"/>
      <c r="B4" s="445"/>
      <c r="C4" s="700" t="s">
        <v>39</v>
      </c>
      <c r="D4" s="700"/>
      <c r="E4" s="700"/>
      <c r="F4" s="700"/>
      <c r="G4" s="700"/>
      <c r="H4" s="445"/>
      <c r="I4" s="446"/>
    </row>
    <row r="5" spans="1:11" s="443" customFormat="1" ht="23.25" customHeight="1" thickBot="1">
      <c r="A5" s="444"/>
      <c r="B5" s="445"/>
      <c r="C5" s="701" t="s">
        <v>428</v>
      </c>
      <c r="D5" s="702"/>
      <c r="E5" s="702"/>
      <c r="F5" s="702"/>
      <c r="G5" s="702"/>
      <c r="H5" s="445"/>
      <c r="I5" s="446"/>
    </row>
    <row r="6" spans="1:11" s="450" customFormat="1" ht="15">
      <c r="A6" s="447"/>
      <c r="B6" s="448"/>
      <c r="C6" s="24"/>
      <c r="D6" s="21"/>
      <c r="E6" s="21"/>
      <c r="F6" s="21"/>
      <c r="G6" s="21"/>
      <c r="H6" s="448"/>
      <c r="I6" s="449"/>
      <c r="K6" s="703" t="s">
        <v>362</v>
      </c>
    </row>
    <row r="7" spans="1:11" s="450" customFormat="1" ht="15.75" customHeight="1">
      <c r="A7" s="447"/>
      <c r="B7" s="448"/>
      <c r="C7" s="706" t="s">
        <v>157</v>
      </c>
      <c r="D7" s="706"/>
      <c r="E7" s="706"/>
      <c r="F7" s="706"/>
      <c r="G7" s="70"/>
      <c r="H7" s="448"/>
      <c r="I7" s="449"/>
      <c r="K7" s="704"/>
    </row>
    <row r="8" spans="1:11" s="450" customFormat="1" ht="15">
      <c r="A8" s="447"/>
      <c r="B8" s="448"/>
      <c r="C8" s="451" t="s">
        <v>158</v>
      </c>
      <c r="D8" s="707"/>
      <c r="E8" s="707"/>
      <c r="F8" s="707"/>
      <c r="G8" s="452"/>
      <c r="H8" s="448"/>
      <c r="I8" s="449"/>
      <c r="K8" s="704"/>
    </row>
    <row r="9" spans="1:11" s="450" customFormat="1" ht="15">
      <c r="A9" s="447"/>
      <c r="B9" s="448"/>
      <c r="C9" s="451" t="s">
        <v>160</v>
      </c>
      <c r="D9" s="707"/>
      <c r="E9" s="707"/>
      <c r="F9" s="707"/>
      <c r="G9" s="452"/>
      <c r="H9" s="448"/>
      <c r="I9" s="449"/>
      <c r="K9" s="704"/>
    </row>
    <row r="10" spans="1:11" s="450" customFormat="1" ht="15">
      <c r="A10" s="447"/>
      <c r="B10" s="448"/>
      <c r="C10" s="410" t="s">
        <v>159</v>
      </c>
      <c r="D10" s="707"/>
      <c r="E10" s="707"/>
      <c r="F10" s="707"/>
      <c r="G10" s="452"/>
      <c r="H10" s="448"/>
      <c r="I10" s="449"/>
      <c r="K10" s="704"/>
    </row>
    <row r="11" spans="1:11" s="450" customFormat="1" ht="15">
      <c r="A11" s="447"/>
      <c r="B11" s="448"/>
      <c r="C11" s="24"/>
      <c r="D11" s="21"/>
      <c r="E11" s="21"/>
      <c r="F11" s="21"/>
      <c r="G11" s="21"/>
      <c r="H11" s="448"/>
      <c r="I11" s="449"/>
      <c r="K11" s="704"/>
    </row>
    <row r="12" spans="1:11" s="450" customFormat="1" ht="15.75" thickBot="1">
      <c r="A12" s="447"/>
      <c r="B12" s="448"/>
      <c r="C12" s="24"/>
      <c r="D12" s="21"/>
      <c r="E12" s="21"/>
      <c r="F12" s="21"/>
      <c r="G12" s="21"/>
      <c r="H12" s="448"/>
      <c r="I12" s="449"/>
      <c r="K12" s="704"/>
    </row>
    <row r="13" spans="1:11" s="450" customFormat="1" ht="30" customHeight="1" thickBot="1">
      <c r="A13" s="447"/>
      <c r="B13" s="453"/>
      <c r="C13" s="708" t="s">
        <v>182</v>
      </c>
      <c r="D13" s="708"/>
      <c r="E13" s="708"/>
      <c r="F13" s="708"/>
      <c r="G13" s="708"/>
      <c r="H13" s="454"/>
      <c r="I13" s="449"/>
      <c r="K13" s="705"/>
    </row>
    <row r="14" spans="1:11" s="450" customFormat="1" ht="15.75">
      <c r="A14" s="447"/>
      <c r="B14" s="447"/>
      <c r="C14" s="156"/>
      <c r="D14" s="156"/>
      <c r="E14" s="156"/>
      <c r="F14" s="156"/>
      <c r="G14" s="156"/>
      <c r="H14" s="449"/>
      <c r="I14" s="449"/>
      <c r="J14" s="455"/>
      <c r="K14" s="57"/>
    </row>
    <row r="15" spans="1:11" s="450" customFormat="1" ht="15.75">
      <c r="A15" s="447"/>
      <c r="B15" s="447"/>
      <c r="C15" s="59" t="s">
        <v>471</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697" t="s">
        <v>165</v>
      </c>
      <c r="D17" s="697"/>
      <c r="E17" s="697"/>
      <c r="F17" s="697"/>
      <c r="G17" s="697"/>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684" t="s">
        <v>376</v>
      </c>
      <c r="D19" s="685"/>
      <c r="E19" s="685"/>
      <c r="F19" s="685"/>
      <c r="G19" s="686"/>
      <c r="H19" s="446"/>
      <c r="I19" s="446"/>
      <c r="K19" s="680" t="s">
        <v>370</v>
      </c>
      <c r="L19" s="450"/>
    </row>
    <row r="20" spans="1:25" s="443" customFormat="1" ht="63" customHeight="1">
      <c r="A20" s="444"/>
      <c r="B20" s="444"/>
      <c r="C20" s="409" t="s">
        <v>369</v>
      </c>
      <c r="D20" s="22" t="s">
        <v>30</v>
      </c>
      <c r="E20" s="22" t="s">
        <v>31</v>
      </c>
      <c r="F20" s="22" t="s">
        <v>33</v>
      </c>
      <c r="G20" s="22" t="s">
        <v>32</v>
      </c>
      <c r="H20" s="446"/>
      <c r="I20" s="446"/>
      <c r="K20" s="681"/>
      <c r="L20" s="450"/>
    </row>
    <row r="21" spans="1:25" s="459" customFormat="1" ht="43.5">
      <c r="A21" s="457"/>
      <c r="B21" s="457"/>
      <c r="C21" s="401" t="s">
        <v>373</v>
      </c>
      <c r="D21" s="404"/>
      <c r="E21" s="404"/>
      <c r="F21" s="404"/>
      <c r="G21" s="404"/>
      <c r="H21" s="458"/>
      <c r="I21" s="458"/>
      <c r="K21" s="681"/>
      <c r="L21" s="450"/>
      <c r="X21" s="460"/>
      <c r="Y21" s="460"/>
    </row>
    <row r="22" spans="1:25" s="459" customFormat="1" ht="43.5">
      <c r="A22" s="457"/>
      <c r="B22" s="457"/>
      <c r="C22" s="401" t="s">
        <v>374</v>
      </c>
      <c r="D22" s="404"/>
      <c r="E22" s="404"/>
      <c r="F22" s="404"/>
      <c r="G22" s="404"/>
      <c r="H22" s="458"/>
      <c r="I22" s="458"/>
      <c r="K22" s="681"/>
      <c r="L22" s="450"/>
      <c r="X22" s="460"/>
      <c r="Y22" s="460"/>
    </row>
    <row r="23" spans="1:25" s="459" customFormat="1" ht="42.75" customHeight="1" thickBot="1">
      <c r="A23" s="457"/>
      <c r="B23" s="457"/>
      <c r="C23" s="402" t="s">
        <v>34</v>
      </c>
      <c r="D23" s="689"/>
      <c r="E23" s="689"/>
      <c r="F23" s="689"/>
      <c r="G23" s="689"/>
      <c r="H23" s="458"/>
      <c r="I23" s="458"/>
      <c r="K23" s="682"/>
      <c r="L23" s="450"/>
      <c r="X23" s="460"/>
      <c r="Y23" s="460"/>
    </row>
    <row r="24" spans="1:25" s="450" customFormat="1" ht="18.600000000000001" customHeight="1" thickBot="1">
      <c r="A24" s="447"/>
      <c r="B24" s="447"/>
      <c r="C24" s="23"/>
      <c r="D24" s="461"/>
      <c r="E24" s="461"/>
      <c r="F24" s="461"/>
      <c r="G24" s="461"/>
      <c r="H24" s="449"/>
      <c r="I24" s="449"/>
      <c r="K24" s="57"/>
      <c r="X24" s="448"/>
      <c r="Y24" s="448"/>
    </row>
    <row r="25" spans="1:25" s="450" customFormat="1" ht="36" customHeight="1">
      <c r="A25" s="447"/>
      <c r="B25" s="447"/>
      <c r="C25" s="691" t="s">
        <v>378</v>
      </c>
      <c r="D25" s="691"/>
      <c r="E25" s="691"/>
      <c r="F25" s="461"/>
      <c r="G25" s="461"/>
      <c r="H25" s="449"/>
      <c r="I25" s="449"/>
      <c r="K25" s="680" t="s">
        <v>371</v>
      </c>
      <c r="X25" s="448"/>
      <c r="Y25" s="448"/>
    </row>
    <row r="26" spans="1:25" s="450" customFormat="1" ht="33" customHeight="1" thickBot="1">
      <c r="A26" s="447"/>
      <c r="B26" s="447"/>
      <c r="C26" s="692" t="s">
        <v>377</v>
      </c>
      <c r="D26" s="693"/>
      <c r="E26" s="404"/>
      <c r="F26" s="461"/>
      <c r="G26" s="461"/>
      <c r="H26" s="449"/>
      <c r="I26" s="449"/>
      <c r="K26" s="682"/>
      <c r="X26" s="448"/>
      <c r="Y26" s="448"/>
    </row>
    <row r="27" spans="1:25" s="450" customFormat="1" ht="18.600000000000001" customHeight="1">
      <c r="A27" s="447"/>
      <c r="B27" s="447"/>
      <c r="C27" s="23"/>
      <c r="D27" s="461"/>
      <c r="E27" s="461"/>
      <c r="F27" s="461"/>
      <c r="G27" s="461"/>
      <c r="H27" s="449"/>
      <c r="I27" s="449"/>
      <c r="K27" s="57"/>
      <c r="X27" s="448"/>
      <c r="Y27" s="448"/>
    </row>
    <row r="28" spans="1:25" s="450" customFormat="1" ht="18.600000000000001" customHeight="1" thickBot="1">
      <c r="A28" s="447"/>
      <c r="B28" s="447"/>
      <c r="C28" s="23"/>
      <c r="D28" s="461"/>
      <c r="E28" s="461"/>
      <c r="F28" s="461"/>
      <c r="G28" s="461"/>
      <c r="H28" s="449"/>
      <c r="I28" s="449"/>
      <c r="K28" s="57"/>
      <c r="X28" s="448"/>
      <c r="Y28" s="448"/>
    </row>
    <row r="29" spans="1:25" s="450" customFormat="1" ht="27.75" customHeight="1">
      <c r="A29" s="447"/>
      <c r="B29" s="447"/>
      <c r="C29" s="694" t="s">
        <v>372</v>
      </c>
      <c r="D29" s="694"/>
      <c r="E29" s="694"/>
      <c r="F29" s="461"/>
      <c r="G29" s="461"/>
      <c r="H29" s="449"/>
      <c r="I29" s="449"/>
      <c r="K29" s="680" t="s">
        <v>381</v>
      </c>
      <c r="X29" s="448"/>
      <c r="Y29" s="448"/>
    </row>
    <row r="30" spans="1:25" s="450" customFormat="1" ht="19.5" customHeight="1">
      <c r="A30" s="447"/>
      <c r="B30" s="447"/>
      <c r="C30" s="695" t="s">
        <v>375</v>
      </c>
      <c r="D30" s="696"/>
      <c r="E30" s="462"/>
      <c r="F30" s="461"/>
      <c r="G30" s="461"/>
      <c r="H30" s="449"/>
      <c r="I30" s="449"/>
      <c r="K30" s="681"/>
      <c r="X30" s="448"/>
      <c r="Y30" s="448"/>
    </row>
    <row r="31" spans="1:25" s="450" customFormat="1" ht="3.75" customHeight="1">
      <c r="A31" s="447"/>
      <c r="B31" s="447"/>
      <c r="C31" s="403"/>
      <c r="D31" s="463"/>
      <c r="E31" s="463"/>
      <c r="F31" s="461"/>
      <c r="G31" s="461"/>
      <c r="H31" s="449"/>
      <c r="I31" s="449"/>
      <c r="K31" s="681"/>
      <c r="X31" s="448"/>
      <c r="Y31" s="448"/>
    </row>
    <row r="32" spans="1:25" s="450" customFormat="1" ht="19.5" customHeight="1">
      <c r="A32" s="447"/>
      <c r="B32" s="447"/>
      <c r="C32" s="683" t="s">
        <v>380</v>
      </c>
      <c r="D32" s="683"/>
      <c r="E32" s="464"/>
      <c r="F32" s="71"/>
      <c r="G32" s="71"/>
      <c r="H32" s="465"/>
      <c r="I32" s="465"/>
      <c r="K32" s="681"/>
      <c r="X32" s="448"/>
      <c r="Y32" s="448"/>
    </row>
    <row r="33" spans="1:25" s="450" customFormat="1" ht="19.5" customHeight="1" thickBot="1">
      <c r="A33" s="447"/>
      <c r="B33" s="447"/>
      <c r="C33" s="683" t="s">
        <v>379</v>
      </c>
      <c r="D33" s="683"/>
      <c r="E33" s="464"/>
      <c r="F33" s="71"/>
      <c r="G33" s="71"/>
      <c r="H33" s="465"/>
      <c r="I33" s="465"/>
      <c r="K33" s="682"/>
      <c r="X33" s="448"/>
      <c r="Y33" s="448"/>
    </row>
    <row r="34" spans="1:25" s="450" customFormat="1" ht="15" thickBot="1">
      <c r="A34" s="447"/>
      <c r="B34" s="466"/>
      <c r="C34" s="183"/>
      <c r="D34" s="467"/>
      <c r="E34" s="467"/>
      <c r="F34" s="467"/>
      <c r="G34" s="467"/>
      <c r="H34" s="468"/>
      <c r="I34" s="465"/>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697" t="s">
        <v>166</v>
      </c>
      <c r="D36" s="697"/>
      <c r="E36" s="697"/>
      <c r="F36" s="697"/>
      <c r="G36" s="697"/>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684" t="s">
        <v>376</v>
      </c>
      <c r="D38" s="685"/>
      <c r="E38" s="685"/>
      <c r="F38" s="685"/>
      <c r="G38" s="686"/>
      <c r="H38" s="446"/>
      <c r="I38" s="446"/>
      <c r="J38" s="450"/>
      <c r="K38" s="680" t="s">
        <v>370</v>
      </c>
    </row>
    <row r="39" spans="1:25" s="443" customFormat="1" ht="79.5" customHeight="1">
      <c r="A39" s="444"/>
      <c r="B39" s="444"/>
      <c r="C39" s="409" t="s">
        <v>369</v>
      </c>
      <c r="D39" s="22" t="s">
        <v>30</v>
      </c>
      <c r="E39" s="22" t="s">
        <v>31</v>
      </c>
      <c r="F39" s="22" t="s">
        <v>33</v>
      </c>
      <c r="G39" s="22" t="s">
        <v>32</v>
      </c>
      <c r="H39" s="446"/>
      <c r="I39" s="446"/>
      <c r="J39" s="450"/>
      <c r="K39" s="681"/>
    </row>
    <row r="40" spans="1:25" s="443" customFormat="1" ht="43.5">
      <c r="A40" s="444"/>
      <c r="B40" s="444"/>
      <c r="C40" s="401" t="s">
        <v>373</v>
      </c>
      <c r="D40" s="405"/>
      <c r="E40" s="405"/>
      <c r="F40" s="405"/>
      <c r="G40" s="405"/>
      <c r="H40" s="446"/>
      <c r="I40" s="446"/>
      <c r="J40" s="450"/>
      <c r="K40" s="681"/>
    </row>
    <row r="41" spans="1:25" s="443" customFormat="1" ht="43.5">
      <c r="A41" s="444"/>
      <c r="B41" s="444"/>
      <c r="C41" s="401" t="s">
        <v>374</v>
      </c>
      <c r="D41" s="405"/>
      <c r="E41" s="405"/>
      <c r="F41" s="405"/>
      <c r="G41" s="405"/>
      <c r="H41" s="446"/>
      <c r="I41" s="446"/>
      <c r="J41" s="450"/>
      <c r="K41" s="681"/>
    </row>
    <row r="42" spans="1:25" s="443" customFormat="1" ht="49.5" customHeight="1" thickBot="1">
      <c r="A42" s="444"/>
      <c r="B42" s="444"/>
      <c r="C42" s="402" t="s">
        <v>34</v>
      </c>
      <c r="D42" s="690"/>
      <c r="E42" s="690"/>
      <c r="F42" s="690"/>
      <c r="G42" s="690"/>
      <c r="H42" s="446"/>
      <c r="I42" s="446"/>
      <c r="J42" s="450"/>
      <c r="K42" s="682"/>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691" t="s">
        <v>378</v>
      </c>
      <c r="D44" s="691"/>
      <c r="E44" s="691"/>
      <c r="F44" s="461"/>
      <c r="G44" s="461"/>
      <c r="H44" s="446"/>
      <c r="I44" s="446"/>
      <c r="J44" s="450"/>
      <c r="K44" s="680" t="s">
        <v>371</v>
      </c>
    </row>
    <row r="45" spans="1:25" s="443" customFormat="1" ht="47.25" customHeight="1" thickBot="1">
      <c r="A45" s="444"/>
      <c r="B45" s="444"/>
      <c r="C45" s="692" t="s">
        <v>377</v>
      </c>
      <c r="D45" s="693"/>
      <c r="E45" s="405"/>
      <c r="F45" s="461"/>
      <c r="G45" s="461"/>
      <c r="H45" s="446"/>
      <c r="I45" s="446"/>
      <c r="J45" s="450"/>
      <c r="K45" s="682"/>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694" t="s">
        <v>372</v>
      </c>
      <c r="D48" s="694"/>
      <c r="E48" s="694"/>
      <c r="F48" s="461"/>
      <c r="G48" s="461"/>
      <c r="H48" s="446"/>
      <c r="I48" s="446"/>
      <c r="J48" s="450"/>
      <c r="K48" s="680" t="s">
        <v>381</v>
      </c>
    </row>
    <row r="49" spans="1:25" s="443" customFormat="1" ht="21.75" customHeight="1">
      <c r="A49" s="444"/>
      <c r="B49" s="444"/>
      <c r="C49" s="695" t="s">
        <v>375</v>
      </c>
      <c r="D49" s="696"/>
      <c r="E49" s="469"/>
      <c r="F49" s="461"/>
      <c r="G49" s="461"/>
      <c r="H49" s="446"/>
      <c r="I49" s="446"/>
      <c r="J49" s="450"/>
      <c r="K49" s="681"/>
    </row>
    <row r="50" spans="1:25" s="443" customFormat="1" ht="4.5" customHeight="1">
      <c r="A50" s="444"/>
      <c r="B50" s="444"/>
      <c r="C50" s="403"/>
      <c r="D50" s="463"/>
      <c r="E50" s="463"/>
      <c r="F50" s="461"/>
      <c r="G50" s="461"/>
      <c r="H50" s="446"/>
      <c r="I50" s="446"/>
      <c r="J50" s="450"/>
      <c r="K50" s="681"/>
    </row>
    <row r="51" spans="1:25" s="443" customFormat="1" ht="21.75" customHeight="1">
      <c r="A51" s="444"/>
      <c r="B51" s="444"/>
      <c r="C51" s="683" t="s">
        <v>380</v>
      </c>
      <c r="D51" s="683"/>
      <c r="E51" s="470"/>
      <c r="F51" s="71"/>
      <c r="G51" s="71"/>
      <c r="H51" s="446"/>
      <c r="I51" s="446"/>
      <c r="J51" s="450"/>
      <c r="K51" s="681"/>
    </row>
    <row r="52" spans="1:25" s="443" customFormat="1" ht="21.75" customHeight="1" thickBot="1">
      <c r="A52" s="444"/>
      <c r="B52" s="444"/>
      <c r="C52" s="683" t="s">
        <v>379</v>
      </c>
      <c r="D52" s="683"/>
      <c r="E52" s="470"/>
      <c r="F52" s="71"/>
      <c r="G52" s="71"/>
      <c r="H52" s="446"/>
      <c r="I52" s="446"/>
      <c r="J52" s="450"/>
      <c r="K52" s="682"/>
    </row>
    <row r="53" spans="1:25" s="443" customFormat="1" ht="16.5" customHeight="1">
      <c r="A53" s="444"/>
      <c r="B53" s="444"/>
      <c r="C53" s="456"/>
      <c r="D53" s="38"/>
      <c r="E53" s="445"/>
      <c r="F53" s="445"/>
      <c r="G53" s="445"/>
      <c r="H53" s="446"/>
      <c r="I53" s="446"/>
      <c r="J53" s="450"/>
    </row>
    <row r="54" spans="1:25" s="450" customFormat="1" ht="15" thickBot="1">
      <c r="A54" s="447"/>
      <c r="B54" s="471"/>
      <c r="C54" s="40"/>
      <c r="D54" s="40"/>
      <c r="E54" s="40"/>
      <c r="F54" s="40"/>
      <c r="G54" s="40"/>
      <c r="H54" s="472"/>
      <c r="I54" s="465"/>
      <c r="K54" s="57"/>
      <c r="X54" s="448"/>
      <c r="Y54" s="448"/>
    </row>
    <row r="55" spans="1:25" s="443" customFormat="1" ht="16.5" customHeight="1">
      <c r="A55" s="444"/>
      <c r="B55" s="444"/>
      <c r="C55" s="456"/>
      <c r="D55" s="572"/>
      <c r="E55" s="445"/>
      <c r="F55" s="445"/>
      <c r="G55" s="445"/>
      <c r="H55" s="446"/>
      <c r="I55" s="446"/>
      <c r="J55" s="450"/>
      <c r="K55" s="57"/>
    </row>
    <row r="56" spans="1:25" s="443" customFormat="1" ht="16.5" customHeight="1">
      <c r="A56" s="444"/>
      <c r="B56" s="444"/>
      <c r="C56" s="697" t="s">
        <v>426</v>
      </c>
      <c r="D56" s="697"/>
      <c r="E56" s="697"/>
      <c r="F56" s="697"/>
      <c r="G56" s="697"/>
      <c r="H56" s="446"/>
      <c r="I56" s="446"/>
      <c r="J56" s="450"/>
      <c r="K56" s="57"/>
    </row>
    <row r="57" spans="1:25" s="443" customFormat="1" ht="16.5" customHeight="1" thickBot="1">
      <c r="A57" s="444"/>
      <c r="B57" s="444"/>
      <c r="C57" s="456"/>
      <c r="D57" s="572"/>
      <c r="E57" s="445"/>
      <c r="F57" s="445"/>
      <c r="G57" s="445"/>
      <c r="H57" s="446"/>
      <c r="I57" s="446"/>
      <c r="J57" s="450"/>
      <c r="K57" s="57"/>
    </row>
    <row r="58" spans="1:25" s="443" customFormat="1" ht="16.5" customHeight="1">
      <c r="A58" s="444"/>
      <c r="B58" s="444"/>
      <c r="C58" s="684" t="s">
        <v>376</v>
      </c>
      <c r="D58" s="685"/>
      <c r="E58" s="685"/>
      <c r="F58" s="685"/>
      <c r="G58" s="686"/>
      <c r="H58" s="446"/>
      <c r="I58" s="446"/>
      <c r="J58" s="450"/>
      <c r="K58" s="680" t="s">
        <v>370</v>
      </c>
    </row>
    <row r="59" spans="1:25" s="443" customFormat="1" ht="79.5" customHeight="1">
      <c r="A59" s="444"/>
      <c r="B59" s="444"/>
      <c r="C59" s="568" t="s">
        <v>369</v>
      </c>
      <c r="D59" s="22" t="s">
        <v>30</v>
      </c>
      <c r="E59" s="22" t="s">
        <v>31</v>
      </c>
      <c r="F59" s="22" t="s">
        <v>33</v>
      </c>
      <c r="G59" s="22" t="s">
        <v>32</v>
      </c>
      <c r="H59" s="446"/>
      <c r="I59" s="446"/>
      <c r="J59" s="450"/>
      <c r="K59" s="681"/>
    </row>
    <row r="60" spans="1:25" s="443" customFormat="1" ht="43.5">
      <c r="A60" s="444"/>
      <c r="B60" s="444"/>
      <c r="C60" s="401" t="s">
        <v>373</v>
      </c>
      <c r="D60" s="577"/>
      <c r="E60" s="577"/>
      <c r="F60" s="577"/>
      <c r="G60" s="577"/>
      <c r="H60" s="446"/>
      <c r="I60" s="446"/>
      <c r="J60" s="450"/>
      <c r="K60" s="681"/>
    </row>
    <row r="61" spans="1:25" s="443" customFormat="1" ht="43.5">
      <c r="A61" s="444"/>
      <c r="B61" s="444"/>
      <c r="C61" s="401" t="s">
        <v>374</v>
      </c>
      <c r="D61" s="577"/>
      <c r="E61" s="577"/>
      <c r="F61" s="577"/>
      <c r="G61" s="577"/>
      <c r="H61" s="446"/>
      <c r="I61" s="446"/>
      <c r="J61" s="450"/>
      <c r="K61" s="681"/>
    </row>
    <row r="62" spans="1:25" s="443" customFormat="1" ht="49.5" customHeight="1" thickBot="1">
      <c r="A62" s="444"/>
      <c r="B62" s="444"/>
      <c r="C62" s="402" t="s">
        <v>34</v>
      </c>
      <c r="D62" s="709"/>
      <c r="E62" s="709"/>
      <c r="F62" s="709"/>
      <c r="G62" s="709"/>
      <c r="H62" s="446"/>
      <c r="I62" s="446"/>
      <c r="J62" s="450"/>
      <c r="K62" s="682"/>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691" t="s">
        <v>378</v>
      </c>
      <c r="D64" s="691"/>
      <c r="E64" s="691"/>
      <c r="F64" s="461"/>
      <c r="G64" s="461"/>
      <c r="H64" s="446"/>
      <c r="I64" s="446"/>
      <c r="J64" s="450"/>
      <c r="K64" s="680" t="s">
        <v>371</v>
      </c>
    </row>
    <row r="65" spans="1:25" s="443" customFormat="1" ht="39.75" customHeight="1" thickBot="1">
      <c r="A65" s="444"/>
      <c r="B65" s="444"/>
      <c r="C65" s="692" t="s">
        <v>377</v>
      </c>
      <c r="D65" s="693"/>
      <c r="E65" s="577"/>
      <c r="F65" s="461"/>
      <c r="G65" s="461"/>
      <c r="H65" s="446"/>
      <c r="I65" s="446"/>
      <c r="J65" s="450"/>
      <c r="K65" s="682"/>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694" t="s">
        <v>372</v>
      </c>
      <c r="D68" s="694"/>
      <c r="E68" s="694"/>
      <c r="F68" s="461"/>
      <c r="G68" s="461"/>
      <c r="H68" s="446"/>
      <c r="I68" s="446"/>
      <c r="J68" s="450"/>
      <c r="K68" s="680" t="s">
        <v>381</v>
      </c>
    </row>
    <row r="69" spans="1:25" s="443" customFormat="1" ht="20.25" customHeight="1">
      <c r="A69" s="444"/>
      <c r="B69" s="444"/>
      <c r="C69" s="695" t="s">
        <v>375</v>
      </c>
      <c r="D69" s="696"/>
      <c r="E69" s="578"/>
      <c r="F69" s="461"/>
      <c r="G69" s="461"/>
      <c r="H69" s="446"/>
      <c r="I69" s="446"/>
      <c r="J69" s="450"/>
      <c r="K69" s="681"/>
    </row>
    <row r="70" spans="1:25" s="443" customFormat="1" ht="4.5" customHeight="1">
      <c r="A70" s="444"/>
      <c r="B70" s="444"/>
      <c r="C70" s="403"/>
      <c r="D70" s="463"/>
      <c r="E70" s="463"/>
      <c r="F70" s="461"/>
      <c r="G70" s="461"/>
      <c r="H70" s="446"/>
      <c r="I70" s="446"/>
      <c r="J70" s="450"/>
      <c r="K70" s="681"/>
    </row>
    <row r="71" spans="1:25" s="443" customFormat="1" ht="20.25" customHeight="1">
      <c r="A71" s="444"/>
      <c r="B71" s="444"/>
      <c r="C71" s="683" t="s">
        <v>380</v>
      </c>
      <c r="D71" s="683"/>
      <c r="E71" s="579"/>
      <c r="F71" s="71"/>
      <c r="G71" s="71"/>
      <c r="H71" s="446"/>
      <c r="I71" s="446"/>
      <c r="J71" s="450"/>
      <c r="K71" s="681"/>
    </row>
    <row r="72" spans="1:25" s="443" customFormat="1" ht="20.25" customHeight="1" thickBot="1">
      <c r="A72" s="444"/>
      <c r="B72" s="444"/>
      <c r="C72" s="683" t="s">
        <v>379</v>
      </c>
      <c r="D72" s="683"/>
      <c r="E72" s="579"/>
      <c r="F72" s="71"/>
      <c r="G72" s="71"/>
      <c r="H72" s="446"/>
      <c r="I72" s="446"/>
      <c r="J72" s="450"/>
      <c r="K72" s="682"/>
    </row>
    <row r="73" spans="1:25" s="443" customFormat="1" ht="16.5" customHeight="1">
      <c r="A73" s="444"/>
      <c r="B73" s="444"/>
      <c r="C73" s="456"/>
      <c r="D73" s="572"/>
      <c r="E73" s="445"/>
      <c r="F73" s="445"/>
      <c r="G73" s="445"/>
      <c r="H73" s="446"/>
      <c r="I73" s="446"/>
      <c r="J73" s="450"/>
    </row>
    <row r="74" spans="1:25" s="450" customFormat="1" ht="15" thickBot="1">
      <c r="A74" s="447"/>
      <c r="B74" s="471"/>
      <c r="C74" s="40"/>
      <c r="D74" s="40"/>
      <c r="E74" s="40"/>
      <c r="F74" s="40"/>
      <c r="G74" s="40"/>
      <c r="H74" s="472"/>
      <c r="I74" s="465"/>
      <c r="K74" s="57"/>
      <c r="X74" s="448"/>
      <c r="Y74" s="448"/>
    </row>
    <row r="75" spans="1:25" s="450" customFormat="1">
      <c r="A75" s="447"/>
      <c r="B75" s="448"/>
      <c r="C75" s="71"/>
      <c r="D75" s="71"/>
      <c r="E75" s="71"/>
      <c r="F75" s="71"/>
      <c r="G75" s="71"/>
      <c r="H75" s="473"/>
      <c r="I75" s="465"/>
      <c r="K75" s="57"/>
      <c r="X75" s="448"/>
      <c r="Y75" s="448"/>
    </row>
    <row r="76" spans="1:25" s="450" customFormat="1" ht="15.75">
      <c r="A76" s="447"/>
      <c r="B76" s="448"/>
      <c r="C76" s="75" t="s">
        <v>15</v>
      </c>
      <c r="D76" s="71"/>
      <c r="E76" s="71"/>
      <c r="F76" s="71"/>
      <c r="G76" s="71"/>
      <c r="H76" s="473"/>
      <c r="I76" s="465"/>
      <c r="K76" s="57"/>
      <c r="X76" s="448"/>
      <c r="Y76" s="448"/>
    </row>
    <row r="77" spans="1:25">
      <c r="A77" s="474"/>
      <c r="B77" s="475"/>
      <c r="C77" s="687" t="s">
        <v>162</v>
      </c>
      <c r="D77" s="687"/>
      <c r="E77" s="687"/>
      <c r="F77" s="687"/>
      <c r="G77" s="687"/>
      <c r="H77" s="475"/>
      <c r="I77" s="476"/>
    </row>
    <row r="78" spans="1:25">
      <c r="A78" s="474"/>
      <c r="B78" s="475"/>
      <c r="C78" s="687" t="s">
        <v>163</v>
      </c>
      <c r="D78" s="687"/>
      <c r="E78" s="687"/>
      <c r="F78" s="687"/>
      <c r="G78" s="687"/>
      <c r="H78" s="475"/>
      <c r="I78" s="476"/>
    </row>
    <row r="79" spans="1:25">
      <c r="A79" s="474"/>
      <c r="B79" s="475"/>
      <c r="C79" s="687" t="s">
        <v>427</v>
      </c>
      <c r="D79" s="687"/>
      <c r="E79" s="687"/>
      <c r="F79" s="687"/>
      <c r="G79" s="687"/>
      <c r="H79" s="475"/>
      <c r="I79" s="476"/>
    </row>
    <row r="80" spans="1:25" ht="15" thickBot="1">
      <c r="A80" s="477"/>
      <c r="B80" s="478"/>
      <c r="C80" s="688"/>
      <c r="D80" s="688"/>
      <c r="E80" s="688"/>
      <c r="F80" s="688"/>
      <c r="G80" s="688"/>
      <c r="H80" s="478"/>
      <c r="I80" s="479"/>
      <c r="J80" s="475"/>
      <c r="K80" s="475"/>
    </row>
    <row r="81" spans="3:3" ht="15">
      <c r="C81" s="480"/>
    </row>
  </sheetData>
  <mergeCells count="50">
    <mergeCell ref="C68:E68"/>
    <mergeCell ref="C69:D69"/>
    <mergeCell ref="K68:K72"/>
    <mergeCell ref="C71:D71"/>
    <mergeCell ref="C72:D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38:K42"/>
    <mergeCell ref="K44:K45"/>
    <mergeCell ref="K48:K52"/>
    <mergeCell ref="C32:D32"/>
    <mergeCell ref="C33:D33"/>
    <mergeCell ref="K29:K33"/>
    <mergeCell ref="C38:G38"/>
  </mergeCells>
  <hyperlinks>
    <hyperlink ref="A1" location="Contents!A1" display="Return to Contents"/>
  </hyperlinks>
  <pageMargins left="0.51181102362204722" right="0.51181102362204722" top="0.66" bottom="0.49" header="0.31496062992125984" footer="0.31496062992125984"/>
  <pageSetup paperSize="9" scale="39"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19" zoomScale="70" zoomScaleNormal="100" zoomScaleSheetLayoutView="70" workbookViewId="0">
      <selection activeCell="E31" sqref="E31"/>
    </sheetView>
  </sheetViews>
  <sheetFormatPr defaultColWidth="8.88671875" defaultRowHeight="15"/>
  <cols>
    <col min="1" max="1" width="3.77734375" style="19" customWidth="1"/>
    <col min="2" max="2" width="4" style="19" customWidth="1"/>
    <col min="3" max="3" width="19.109375" style="25" customWidth="1"/>
    <col min="4" max="6" width="17.21875" style="19" customWidth="1"/>
    <col min="7" max="7" width="23.77734375" style="19" customWidth="1"/>
    <col min="8" max="8" width="6.21875" style="19" customWidth="1"/>
    <col min="9" max="9" width="2.88671875" style="19" customWidth="1"/>
    <col min="10" max="10" width="4.44140625" style="19" customWidth="1"/>
    <col min="11" max="11" width="14.109375" style="19" customWidth="1"/>
    <col min="12" max="12" width="8.88671875" style="19"/>
    <col min="13" max="13" width="20.77734375" style="19" customWidth="1"/>
    <col min="14" max="14" width="37.6640625" style="19" customWidth="1"/>
    <col min="15" max="20" width="8.88671875" style="19"/>
    <col min="21" max="21" width="1.6640625" style="19" customWidth="1"/>
    <col min="22" max="16384" width="8.88671875" style="19"/>
  </cols>
  <sheetData>
    <row r="1" spans="1:25" ht="16.5" thickBot="1">
      <c r="A1" s="698" t="s">
        <v>189</v>
      </c>
      <c r="B1" s="698"/>
      <c r="C1" s="698"/>
    </row>
    <row r="2" spans="1:25" s="9" customFormat="1" ht="20.25">
      <c r="A2" s="49"/>
      <c r="B2" s="50"/>
      <c r="C2" s="699" t="s">
        <v>37</v>
      </c>
      <c r="D2" s="699"/>
      <c r="E2" s="699"/>
      <c r="F2" s="699"/>
      <c r="G2" s="699"/>
      <c r="H2" s="699"/>
      <c r="I2" s="51"/>
    </row>
    <row r="3" spans="1:25" s="9" customFormat="1" ht="15.75">
      <c r="A3" s="37"/>
      <c r="B3" s="10"/>
      <c r="C3" s="76"/>
      <c r="D3" s="76"/>
      <c r="E3" s="76"/>
      <c r="F3" s="76"/>
      <c r="G3" s="76"/>
      <c r="H3" s="76"/>
      <c r="I3" s="39"/>
    </row>
    <row r="4" spans="1:25" s="9" customFormat="1" ht="18" customHeight="1">
      <c r="A4" s="37"/>
      <c r="B4" s="700" t="s">
        <v>39</v>
      </c>
      <c r="C4" s="700"/>
      <c r="D4" s="700"/>
      <c r="E4" s="700"/>
      <c r="F4" s="700"/>
      <c r="G4" s="700"/>
      <c r="H4" s="700"/>
      <c r="I4" s="39"/>
    </row>
    <row r="5" spans="1:25" s="9" customFormat="1" ht="23.25" customHeight="1">
      <c r="A5" s="37"/>
      <c r="B5" s="718" t="s">
        <v>428</v>
      </c>
      <c r="C5" s="718"/>
      <c r="D5" s="718"/>
      <c r="E5" s="718"/>
      <c r="F5" s="718"/>
      <c r="G5" s="718"/>
      <c r="H5" s="718"/>
      <c r="I5" s="39"/>
    </row>
    <row r="6" spans="1:25" s="9" customFormat="1" ht="23.25" customHeight="1" thickBot="1">
      <c r="A6" s="37"/>
      <c r="B6" s="12"/>
      <c r="C6" s="24"/>
      <c r="D6" s="21"/>
      <c r="E6" s="21"/>
      <c r="F6" s="21"/>
      <c r="G6" s="21"/>
      <c r="H6" s="21"/>
      <c r="I6" s="36"/>
      <c r="J6" s="20"/>
    </row>
    <row r="7" spans="1:25" s="9" customFormat="1" ht="23.25" customHeight="1">
      <c r="A7" s="37"/>
      <c r="B7" s="706" t="s">
        <v>157</v>
      </c>
      <c r="C7" s="706"/>
      <c r="D7" s="706"/>
      <c r="E7" s="706"/>
      <c r="F7" s="706"/>
      <c r="G7" s="21"/>
      <c r="H7" s="21"/>
      <c r="I7" s="36"/>
      <c r="J7" s="20"/>
      <c r="K7" s="721" t="s">
        <v>362</v>
      </c>
    </row>
    <row r="8" spans="1:25" s="9" customFormat="1" ht="23.25" customHeight="1">
      <c r="A8" s="37"/>
      <c r="B8" s="724" t="s">
        <v>158</v>
      </c>
      <c r="C8" s="724"/>
      <c r="D8" s="720"/>
      <c r="E8" s="720"/>
      <c r="F8" s="720"/>
      <c r="G8" s="21"/>
      <c r="H8" s="21"/>
      <c r="I8" s="36"/>
      <c r="J8" s="20"/>
      <c r="K8" s="722"/>
    </row>
    <row r="9" spans="1:25" s="9" customFormat="1" ht="23.25" customHeight="1">
      <c r="A9" s="37"/>
      <c r="B9" s="724" t="s">
        <v>160</v>
      </c>
      <c r="C9" s="724"/>
      <c r="D9" s="720"/>
      <c r="E9" s="720"/>
      <c r="F9" s="720"/>
      <c r="G9" s="21"/>
      <c r="H9" s="21"/>
      <c r="I9" s="36"/>
      <c r="J9" s="20"/>
      <c r="K9" s="722"/>
    </row>
    <row r="10" spans="1:25" s="9" customFormat="1" ht="23.25" customHeight="1">
      <c r="A10" s="37"/>
      <c r="B10" s="725" t="s">
        <v>159</v>
      </c>
      <c r="C10" s="725"/>
      <c r="D10" s="720"/>
      <c r="E10" s="720"/>
      <c r="F10" s="720"/>
      <c r="G10" s="21"/>
      <c r="H10" s="21"/>
      <c r="I10" s="36"/>
      <c r="J10" s="20"/>
      <c r="K10" s="722"/>
    </row>
    <row r="11" spans="1:25" s="20" customFormat="1" ht="15.75" thickBot="1">
      <c r="A11" s="35"/>
      <c r="B11" s="12"/>
      <c r="C11" s="24"/>
      <c r="D11" s="21"/>
      <c r="E11" s="21"/>
      <c r="F11" s="21"/>
      <c r="G11" s="21"/>
      <c r="H11" s="21"/>
      <c r="I11" s="36"/>
      <c r="K11" s="722"/>
    </row>
    <row r="12" spans="1:25" s="20" customFormat="1">
      <c r="A12" s="35"/>
      <c r="B12" s="58"/>
      <c r="C12" s="61"/>
      <c r="D12" s="62"/>
      <c r="E12" s="62"/>
      <c r="F12" s="62"/>
      <c r="G12" s="62"/>
      <c r="H12" s="63"/>
      <c r="I12" s="36"/>
      <c r="K12" s="722"/>
    </row>
    <row r="13" spans="1:25" s="20" customFormat="1" ht="21">
      <c r="A13" s="35"/>
      <c r="B13" s="35"/>
      <c r="C13" s="719" t="s">
        <v>38</v>
      </c>
      <c r="D13" s="719"/>
      <c r="E13" s="719"/>
      <c r="F13" s="719"/>
      <c r="G13" s="719"/>
      <c r="H13" s="64"/>
      <c r="I13" s="36"/>
      <c r="K13" s="722"/>
    </row>
    <row r="14" spans="1:25" s="20" customFormat="1" ht="21">
      <c r="A14" s="35"/>
      <c r="B14" s="35"/>
      <c r="C14" s="59" t="s">
        <v>471</v>
      </c>
      <c r="D14" s="151"/>
      <c r="E14" s="151"/>
      <c r="F14" s="151"/>
      <c r="G14" s="151"/>
      <c r="H14" s="64"/>
      <c r="I14" s="36"/>
      <c r="K14" s="722"/>
    </row>
    <row r="15" spans="1:25" s="20" customFormat="1" ht="15.75" thickBot="1">
      <c r="A15" s="35"/>
      <c r="B15" s="35"/>
      <c r="C15" s="23"/>
      <c r="D15" s="12"/>
      <c r="E15" s="12"/>
      <c r="F15" s="12"/>
      <c r="G15" s="12"/>
      <c r="H15" s="65"/>
      <c r="I15" s="36"/>
      <c r="J15" s="12"/>
      <c r="K15" s="723"/>
      <c r="X15" s="12"/>
      <c r="Y15" s="12"/>
    </row>
    <row r="16" spans="1:25" ht="15.75" thickBot="1">
      <c r="A16" s="26"/>
      <c r="B16" s="26"/>
      <c r="C16" s="60"/>
      <c r="D16" s="27"/>
      <c r="E16" s="27"/>
      <c r="F16" s="27"/>
      <c r="G16" s="27"/>
      <c r="H16" s="28"/>
      <c r="I16" s="28"/>
    </row>
    <row r="17" spans="1:14" ht="34.5" customHeight="1">
      <c r="A17" s="26"/>
      <c r="B17" s="26"/>
      <c r="C17" s="713" t="s">
        <v>117</v>
      </c>
      <c r="D17" s="713"/>
      <c r="E17" s="713"/>
      <c r="F17" s="713"/>
      <c r="G17" s="713"/>
      <c r="H17" s="28"/>
      <c r="I17" s="28"/>
      <c r="K17" s="726" t="s">
        <v>366</v>
      </c>
      <c r="N17" s="9"/>
    </row>
    <row r="18" spans="1:14" ht="33.75" customHeight="1">
      <c r="A18" s="26"/>
      <c r="B18" s="26"/>
      <c r="C18" s="714" t="s">
        <v>152</v>
      </c>
      <c r="D18" s="715"/>
      <c r="E18" s="715"/>
      <c r="F18" s="715"/>
      <c r="G18" s="716"/>
      <c r="H18" s="28"/>
      <c r="I18" s="28"/>
      <c r="K18" s="727"/>
      <c r="N18" s="9"/>
    </row>
    <row r="19" spans="1:14" ht="18.75">
      <c r="A19" s="26"/>
      <c r="B19" s="26"/>
      <c r="C19" s="714" t="s">
        <v>43</v>
      </c>
      <c r="D19" s="715"/>
      <c r="E19" s="715"/>
      <c r="F19" s="716"/>
      <c r="G19" s="74" t="str">
        <f>B5</f>
        <v>Enter Year (e.g. 2017)</v>
      </c>
      <c r="H19" s="28"/>
      <c r="I19" s="28"/>
      <c r="K19" s="727"/>
      <c r="M19" s="184"/>
      <c r="N19" s="9"/>
    </row>
    <row r="20" spans="1:14" ht="23.25" customHeight="1">
      <c r="A20" s="26"/>
      <c r="B20" s="26"/>
      <c r="C20" s="710" t="s">
        <v>246</v>
      </c>
      <c r="D20" s="710"/>
      <c r="E20" s="710"/>
      <c r="F20" s="710"/>
      <c r="G20" s="72"/>
      <c r="H20" s="28"/>
      <c r="I20" s="28"/>
      <c r="K20" s="727"/>
      <c r="M20" s="184"/>
      <c r="N20" s="9"/>
    </row>
    <row r="21" spans="1:14" ht="23.25" customHeight="1">
      <c r="A21" s="26"/>
      <c r="B21" s="26"/>
      <c r="C21" s="711" t="s">
        <v>247</v>
      </c>
      <c r="D21" s="712"/>
      <c r="E21" s="712"/>
      <c r="F21" s="712"/>
      <c r="G21" s="72"/>
      <c r="H21" s="28"/>
      <c r="I21" s="28"/>
      <c r="K21" s="727"/>
      <c r="N21" s="20"/>
    </row>
    <row r="22" spans="1:14" ht="23.25" customHeight="1">
      <c r="A22" s="26"/>
      <c r="B22" s="26"/>
      <c r="C22" s="712" t="s">
        <v>248</v>
      </c>
      <c r="D22" s="712"/>
      <c r="E22" s="712"/>
      <c r="F22" s="712"/>
      <c r="G22" s="72"/>
      <c r="H22" s="28"/>
      <c r="I22" s="28"/>
      <c r="K22" s="727"/>
      <c r="N22" s="20"/>
    </row>
    <row r="23" spans="1:14">
      <c r="A23" s="26"/>
      <c r="B23" s="26"/>
      <c r="C23" s="55"/>
      <c r="D23" s="30"/>
      <c r="E23" s="27"/>
      <c r="F23" s="27"/>
      <c r="G23" s="27"/>
      <c r="H23" s="28"/>
      <c r="I23" s="28"/>
      <c r="K23" s="727"/>
      <c r="N23" s="20"/>
    </row>
    <row r="24" spans="1:14">
      <c r="A24" s="26"/>
      <c r="B24" s="26"/>
      <c r="C24" s="29"/>
      <c r="D24" s="30"/>
      <c r="E24" s="27"/>
      <c r="F24" s="27"/>
      <c r="G24" s="27"/>
      <c r="H24" s="28"/>
      <c r="I24" s="28"/>
      <c r="K24" s="727"/>
    </row>
    <row r="25" spans="1:14" ht="27" customHeight="1">
      <c r="A25" s="26"/>
      <c r="B25" s="26"/>
      <c r="C25" s="713" t="s">
        <v>17</v>
      </c>
      <c r="D25" s="713"/>
      <c r="E25" s="713"/>
      <c r="F25" s="713"/>
      <c r="G25" s="713"/>
      <c r="H25" s="28"/>
      <c r="I25" s="28"/>
      <c r="K25" s="727"/>
    </row>
    <row r="26" spans="1:14" ht="36.75" customHeight="1">
      <c r="A26" s="26"/>
      <c r="B26" s="26"/>
      <c r="C26" s="714" t="s">
        <v>152</v>
      </c>
      <c r="D26" s="715"/>
      <c r="E26" s="715"/>
      <c r="F26" s="715"/>
      <c r="G26" s="716"/>
      <c r="H26" s="28"/>
      <c r="I26" s="28"/>
      <c r="K26" s="727"/>
      <c r="M26" s="184"/>
    </row>
    <row r="27" spans="1:14" ht="18.75" customHeight="1">
      <c r="A27" s="26"/>
      <c r="B27" s="26"/>
      <c r="C27" s="714" t="s">
        <v>43</v>
      </c>
      <c r="D27" s="715"/>
      <c r="E27" s="715"/>
      <c r="F27" s="716"/>
      <c r="G27" s="11" t="str">
        <f>B5</f>
        <v>Enter Year (e.g. 2017)</v>
      </c>
      <c r="H27" s="28"/>
      <c r="I27" s="28"/>
      <c r="K27" s="727"/>
    </row>
    <row r="28" spans="1:14" ht="23.25" customHeight="1">
      <c r="A28" s="26"/>
      <c r="B28" s="26"/>
      <c r="C28" s="710" t="s">
        <v>246</v>
      </c>
      <c r="D28" s="710"/>
      <c r="E28" s="710"/>
      <c r="F28" s="710"/>
      <c r="G28" s="73"/>
      <c r="H28" s="28"/>
      <c r="I28" s="28"/>
      <c r="K28" s="727"/>
      <c r="M28" s="184"/>
    </row>
    <row r="29" spans="1:14" ht="23.25" customHeight="1">
      <c r="A29" s="26"/>
      <c r="B29" s="26"/>
      <c r="C29" s="711" t="s">
        <v>247</v>
      </c>
      <c r="D29" s="712"/>
      <c r="E29" s="712"/>
      <c r="F29" s="712"/>
      <c r="G29" s="73"/>
      <c r="H29" s="28"/>
      <c r="I29" s="28"/>
      <c r="K29" s="727"/>
    </row>
    <row r="30" spans="1:14" ht="23.25" customHeight="1">
      <c r="A30" s="26"/>
      <c r="B30" s="26"/>
      <c r="C30" s="712" t="s">
        <v>248</v>
      </c>
      <c r="D30" s="712"/>
      <c r="E30" s="712"/>
      <c r="F30" s="712"/>
      <c r="G30" s="73"/>
      <c r="H30" s="28"/>
      <c r="I30" s="28"/>
      <c r="K30" s="727"/>
      <c r="M30" s="184"/>
    </row>
    <row r="31" spans="1:14">
      <c r="A31" s="26"/>
      <c r="B31" s="26"/>
      <c r="C31" s="639"/>
      <c r="D31" s="639"/>
      <c r="E31" s="639"/>
      <c r="F31" s="639"/>
      <c r="G31" s="640"/>
      <c r="H31" s="28"/>
      <c r="I31" s="28"/>
      <c r="K31" s="727"/>
      <c r="M31" s="184"/>
    </row>
    <row r="32" spans="1:14">
      <c r="A32" s="26"/>
      <c r="B32" s="26"/>
      <c r="C32" s="29"/>
      <c r="D32" s="30"/>
      <c r="E32" s="27"/>
      <c r="F32" s="27"/>
      <c r="G32" s="27"/>
      <c r="H32" s="28"/>
      <c r="I32" s="28"/>
      <c r="K32" s="727"/>
    </row>
    <row r="33" spans="1:13" ht="27" customHeight="1">
      <c r="A33" s="26"/>
      <c r="B33" s="26"/>
      <c r="C33" s="713" t="s">
        <v>466</v>
      </c>
      <c r="D33" s="713"/>
      <c r="E33" s="713"/>
      <c r="F33" s="713"/>
      <c r="G33" s="713"/>
      <c r="H33" s="28"/>
      <c r="I33" s="28"/>
      <c r="K33" s="727"/>
    </row>
    <row r="34" spans="1:13" ht="36.75" customHeight="1">
      <c r="A34" s="26"/>
      <c r="B34" s="26"/>
      <c r="C34" s="714" t="s">
        <v>152</v>
      </c>
      <c r="D34" s="715"/>
      <c r="E34" s="715"/>
      <c r="F34" s="715"/>
      <c r="G34" s="716"/>
      <c r="H34" s="28"/>
      <c r="I34" s="28"/>
      <c r="K34" s="727"/>
      <c r="M34" s="184"/>
    </row>
    <row r="35" spans="1:13" ht="18.75" customHeight="1">
      <c r="A35" s="26"/>
      <c r="B35" s="26"/>
      <c r="C35" s="714" t="s">
        <v>43</v>
      </c>
      <c r="D35" s="715"/>
      <c r="E35" s="715"/>
      <c r="F35" s="716"/>
      <c r="G35" s="11" t="str">
        <f>B5</f>
        <v>Enter Year (e.g. 2017)</v>
      </c>
      <c r="H35" s="28"/>
      <c r="I35" s="28"/>
      <c r="K35" s="727"/>
    </row>
    <row r="36" spans="1:13" ht="23.25" customHeight="1">
      <c r="A36" s="26"/>
      <c r="B36" s="26"/>
      <c r="C36" s="710" t="s">
        <v>246</v>
      </c>
      <c r="D36" s="710"/>
      <c r="E36" s="710"/>
      <c r="F36" s="710"/>
      <c r="G36" s="580"/>
      <c r="H36" s="28"/>
      <c r="I36" s="28"/>
      <c r="K36" s="727"/>
      <c r="M36" s="184"/>
    </row>
    <row r="37" spans="1:13" ht="23.25" customHeight="1">
      <c r="A37" s="26"/>
      <c r="B37" s="26"/>
      <c r="C37" s="711" t="s">
        <v>247</v>
      </c>
      <c r="D37" s="712"/>
      <c r="E37" s="712"/>
      <c r="F37" s="712"/>
      <c r="G37" s="580"/>
      <c r="H37" s="28"/>
      <c r="I37" s="28"/>
      <c r="K37" s="727"/>
    </row>
    <row r="38" spans="1:13" ht="23.25" customHeight="1">
      <c r="A38" s="26"/>
      <c r="B38" s="26"/>
      <c r="C38" s="712" t="s">
        <v>248</v>
      </c>
      <c r="D38" s="712"/>
      <c r="E38" s="712"/>
      <c r="F38" s="712"/>
      <c r="G38" s="580"/>
      <c r="H38" s="28"/>
      <c r="I38" s="28"/>
      <c r="K38" s="727"/>
      <c r="M38" s="184"/>
    </row>
    <row r="39" spans="1:13" ht="15.75" thickBot="1">
      <c r="A39" s="26"/>
      <c r="B39" s="31"/>
      <c r="C39" s="32"/>
      <c r="D39" s="33"/>
      <c r="E39" s="33"/>
      <c r="F39" s="33"/>
      <c r="G39" s="33"/>
      <c r="H39" s="34"/>
      <c r="I39" s="28"/>
      <c r="K39" s="728"/>
    </row>
    <row r="40" spans="1:13">
      <c r="A40" s="26"/>
      <c r="B40" s="27"/>
      <c r="C40" s="60"/>
      <c r="D40" s="27"/>
      <c r="E40" s="27"/>
      <c r="F40" s="27"/>
      <c r="G40" s="27"/>
      <c r="H40" s="27"/>
      <c r="I40" s="28"/>
      <c r="J40" s="27"/>
      <c r="K40" s="27"/>
    </row>
    <row r="41" spans="1:13" ht="15.75">
      <c r="A41" s="56"/>
      <c r="B41" s="717" t="s">
        <v>15</v>
      </c>
      <c r="C41" s="717"/>
      <c r="D41" s="52"/>
      <c r="E41" s="52"/>
      <c r="F41" s="7"/>
      <c r="G41" s="7"/>
      <c r="H41" s="7"/>
      <c r="I41" s="28"/>
    </row>
    <row r="42" spans="1:13" ht="15.75">
      <c r="A42" s="56"/>
      <c r="B42" s="53"/>
      <c r="C42" s="54"/>
      <c r="D42" s="52"/>
      <c r="E42" s="52"/>
      <c r="F42" s="7"/>
      <c r="G42" s="7"/>
      <c r="H42" s="7"/>
      <c r="I42" s="28"/>
    </row>
    <row r="43" spans="1:13" ht="21.75" customHeight="1">
      <c r="A43" s="77"/>
      <c r="B43" s="687" t="s">
        <v>167</v>
      </c>
      <c r="C43" s="687"/>
      <c r="D43" s="687"/>
      <c r="E43" s="687"/>
      <c r="F43" s="687"/>
      <c r="G43" s="687"/>
      <c r="H43" s="687"/>
      <c r="I43" s="28"/>
    </row>
    <row r="44" spans="1:13" ht="21.75" customHeight="1">
      <c r="A44" s="77"/>
      <c r="B44" s="687" t="s">
        <v>168</v>
      </c>
      <c r="C44" s="687"/>
      <c r="D44" s="687"/>
      <c r="E44" s="687"/>
      <c r="F44" s="687"/>
      <c r="G44" s="687"/>
      <c r="H44" s="687"/>
      <c r="I44" s="28"/>
    </row>
    <row r="45" spans="1:13" ht="21.75" customHeight="1">
      <c r="A45" s="77"/>
      <c r="B45" s="687" t="s">
        <v>431</v>
      </c>
      <c r="C45" s="687"/>
      <c r="D45" s="687"/>
      <c r="E45" s="687"/>
      <c r="F45" s="687"/>
      <c r="G45" s="687"/>
      <c r="H45" s="687"/>
      <c r="I45" s="28"/>
    </row>
    <row r="46" spans="1:13" ht="52.5" customHeight="1">
      <c r="A46" s="77"/>
      <c r="B46" s="687" t="s">
        <v>432</v>
      </c>
      <c r="C46" s="687"/>
      <c r="D46" s="687"/>
      <c r="E46" s="687"/>
      <c r="F46" s="687"/>
      <c r="G46" s="687"/>
      <c r="H46" s="687"/>
      <c r="I46" s="28"/>
    </row>
    <row r="47" spans="1:13" ht="216" customHeight="1">
      <c r="A47" s="77"/>
      <c r="B47" s="687" t="s">
        <v>433</v>
      </c>
      <c r="C47" s="687"/>
      <c r="D47" s="687"/>
      <c r="E47" s="687"/>
      <c r="F47" s="687"/>
      <c r="G47" s="687"/>
      <c r="H47" s="687"/>
      <c r="I47" s="28"/>
      <c r="L47" s="193"/>
    </row>
    <row r="48" spans="1:13" ht="69" customHeight="1">
      <c r="A48" s="77"/>
      <c r="B48" s="687" t="s">
        <v>434</v>
      </c>
      <c r="C48" s="687"/>
      <c r="D48" s="687"/>
      <c r="E48" s="687"/>
      <c r="F48" s="687"/>
      <c r="G48" s="687"/>
      <c r="H48" s="687"/>
      <c r="I48" s="28"/>
    </row>
    <row r="49" spans="1:9" ht="15.75" thickBot="1">
      <c r="A49" s="31"/>
      <c r="B49" s="688"/>
      <c r="C49" s="688"/>
      <c r="D49" s="688"/>
      <c r="E49" s="688"/>
      <c r="F49" s="688"/>
      <c r="G49" s="688"/>
      <c r="H49" s="688"/>
      <c r="I49" s="34"/>
    </row>
  </sheetData>
  <mergeCells count="40">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C36:F36"/>
    <mergeCell ref="C37:F37"/>
    <mergeCell ref="C38:F38"/>
    <mergeCell ref="C22:F22"/>
    <mergeCell ref="C17:G17"/>
    <mergeCell ref="C33:G33"/>
    <mergeCell ref="C34:G34"/>
    <mergeCell ref="C35:F35"/>
  </mergeCells>
  <hyperlinks>
    <hyperlink ref="A1" location="Contents!A1" display="Return to Contents"/>
  </hyperlinks>
  <pageMargins left="0.70866141732283472" right="0.70866141732283472" top="0.74803149606299213" bottom="0.74803149606299213" header="0.31496062992125984" footer="0.31496062992125984"/>
  <pageSetup paperSize="9" scale="54"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37" zoomScale="55" zoomScaleNormal="55" zoomScaleSheetLayoutView="55" workbookViewId="0">
      <selection sqref="A1:C1"/>
    </sheetView>
  </sheetViews>
  <sheetFormatPr defaultColWidth="8.88671875" defaultRowHeight="15"/>
  <cols>
    <col min="1" max="2" width="3" style="436" customWidth="1"/>
    <col min="3" max="3" width="20.77734375" style="436" customWidth="1"/>
    <col min="4" max="4" width="12.44140625" style="437" customWidth="1"/>
    <col min="5" max="5" width="8.21875" style="437" customWidth="1"/>
    <col min="6" max="6" width="14.109375" style="437" bestFit="1" customWidth="1"/>
    <col min="7" max="7" width="110.33203125" style="436" customWidth="1"/>
    <col min="8" max="8" width="12.44140625" style="436" customWidth="1"/>
    <col min="9" max="9" width="14" style="436" customWidth="1"/>
    <col min="10" max="10" width="11.33203125" style="436" customWidth="1"/>
    <col min="11" max="11" width="15.109375" style="436" customWidth="1"/>
    <col min="12" max="12" width="14.5546875" style="438" customWidth="1"/>
    <col min="13" max="13" width="3.88671875" style="436" customWidth="1"/>
    <col min="14" max="14" width="4.21875" style="436" customWidth="1"/>
    <col min="15" max="15" width="12.44140625" style="436" customWidth="1"/>
    <col min="16" max="16384" width="8.88671875" style="436"/>
  </cols>
  <sheetData>
    <row r="1" spans="1:15" ht="15.75" thickBot="1">
      <c r="A1" s="729" t="s">
        <v>189</v>
      </c>
      <c r="B1" s="729"/>
      <c r="C1" s="729"/>
      <c r="D1" s="436"/>
      <c r="E1" s="436"/>
      <c r="F1" s="436"/>
      <c r="L1" s="437"/>
    </row>
    <row r="2" spans="1:15" ht="23.25">
      <c r="B2" s="482"/>
      <c r="C2" s="730" t="s">
        <v>37</v>
      </c>
      <c r="D2" s="730"/>
      <c r="E2" s="730"/>
      <c r="F2" s="730"/>
      <c r="G2" s="730"/>
      <c r="H2" s="730"/>
      <c r="I2" s="730"/>
      <c r="J2" s="730"/>
      <c r="K2" s="730"/>
      <c r="L2" s="730"/>
      <c r="M2" s="483"/>
      <c r="N2" s="484"/>
    </row>
    <row r="3" spans="1:15" thickBot="1">
      <c r="B3" s="485"/>
      <c r="C3" s="486"/>
      <c r="D3" s="486"/>
      <c r="E3" s="486"/>
      <c r="F3" s="486"/>
      <c r="G3" s="486"/>
      <c r="H3" s="486"/>
      <c r="I3" s="486"/>
      <c r="J3" s="486"/>
      <c r="K3" s="486"/>
      <c r="L3" s="487"/>
      <c r="M3" s="488"/>
      <c r="N3" s="486"/>
    </row>
    <row r="4" spans="1:15" ht="18">
      <c r="B4" s="485"/>
      <c r="C4" s="731" t="s">
        <v>39</v>
      </c>
      <c r="D4" s="731"/>
      <c r="E4" s="731"/>
      <c r="F4" s="731"/>
      <c r="G4" s="731"/>
      <c r="H4" s="731"/>
      <c r="I4" s="731"/>
      <c r="J4" s="731"/>
      <c r="K4" s="731"/>
      <c r="L4" s="731"/>
      <c r="M4" s="488"/>
      <c r="O4" s="703" t="s">
        <v>362</v>
      </c>
    </row>
    <row r="5" spans="1:15" ht="15.75">
      <c r="B5" s="485"/>
      <c r="C5" s="732" t="s">
        <v>428</v>
      </c>
      <c r="D5" s="732"/>
      <c r="E5" s="732"/>
      <c r="F5" s="732"/>
      <c r="G5" s="732"/>
      <c r="H5" s="732"/>
      <c r="I5" s="732"/>
      <c r="J5" s="732"/>
      <c r="K5" s="732"/>
      <c r="L5" s="732"/>
      <c r="M5" s="488"/>
      <c r="O5" s="704"/>
    </row>
    <row r="6" spans="1:15" s="489" customFormat="1" ht="15.75">
      <c r="B6" s="490"/>
      <c r="C6" s="66"/>
      <c r="D6" s="66"/>
      <c r="E6" s="66"/>
      <c r="F6" s="66"/>
      <c r="G6" s="66"/>
      <c r="H6" s="66"/>
      <c r="I6" s="66"/>
      <c r="J6" s="66"/>
      <c r="K6" s="66"/>
      <c r="L6" s="66"/>
      <c r="M6" s="491"/>
      <c r="O6" s="704"/>
    </row>
    <row r="7" spans="1:15" s="489" customFormat="1" ht="23.25" customHeight="1">
      <c r="B7" s="490"/>
      <c r="C7" s="733" t="s">
        <v>118</v>
      </c>
      <c r="D7" s="733"/>
      <c r="E7" s="733"/>
      <c r="F7" s="733"/>
      <c r="G7" s="733"/>
      <c r="H7" s="733"/>
      <c r="I7" s="733"/>
      <c r="J7" s="733"/>
      <c r="K7" s="733"/>
      <c r="L7" s="733"/>
      <c r="M7" s="491"/>
      <c r="O7" s="704"/>
    </row>
    <row r="8" spans="1:15" s="489" customFormat="1" ht="8.25" customHeight="1">
      <c r="B8" s="490"/>
      <c r="C8" s="411"/>
      <c r="D8" s="411"/>
      <c r="E8" s="411"/>
      <c r="F8" s="411"/>
      <c r="G8" s="411"/>
      <c r="H8" s="411"/>
      <c r="I8" s="411"/>
      <c r="J8" s="411"/>
      <c r="K8" s="411"/>
      <c r="L8" s="411"/>
      <c r="M8" s="491"/>
      <c r="O8" s="704"/>
    </row>
    <row r="9" spans="1:15" s="489" customFormat="1" ht="17.25" customHeight="1">
      <c r="B9" s="490"/>
      <c r="C9" s="706" t="s">
        <v>157</v>
      </c>
      <c r="D9" s="706"/>
      <c r="E9" s="706"/>
      <c r="F9" s="706"/>
      <c r="G9" s="706"/>
      <c r="H9" s="411"/>
      <c r="I9" s="411"/>
      <c r="J9" s="411"/>
      <c r="K9" s="411"/>
      <c r="L9" s="411"/>
      <c r="M9" s="491"/>
      <c r="O9" s="704"/>
    </row>
    <row r="10" spans="1:15" s="489" customFormat="1" ht="21.75" customHeight="1">
      <c r="B10" s="490"/>
      <c r="C10" s="734" t="s">
        <v>158</v>
      </c>
      <c r="D10" s="734"/>
      <c r="E10" s="734"/>
      <c r="F10" s="734"/>
      <c r="G10" s="556"/>
      <c r="H10" s="411"/>
      <c r="I10" s="80"/>
      <c r="J10" s="80"/>
      <c r="K10" s="80"/>
      <c r="L10" s="80"/>
      <c r="M10" s="491"/>
      <c r="O10" s="704"/>
    </row>
    <row r="11" spans="1:15" s="489" customFormat="1" ht="21.75" customHeight="1">
      <c r="B11" s="490"/>
      <c r="C11" s="734" t="s">
        <v>160</v>
      </c>
      <c r="D11" s="734"/>
      <c r="E11" s="734"/>
      <c r="F11" s="734"/>
      <c r="G11" s="556"/>
      <c r="H11" s="411"/>
      <c r="I11" s="80"/>
      <c r="J11" s="80"/>
      <c r="K11" s="80"/>
      <c r="L11" s="80"/>
      <c r="M11" s="491"/>
      <c r="O11" s="704"/>
    </row>
    <row r="12" spans="1:15" s="489" customFormat="1" ht="21.75" customHeight="1" thickBot="1">
      <c r="B12" s="490"/>
      <c r="C12" s="735" t="s">
        <v>159</v>
      </c>
      <c r="D12" s="735"/>
      <c r="E12" s="735"/>
      <c r="F12" s="735"/>
      <c r="G12" s="556"/>
      <c r="H12" s="411"/>
      <c r="I12" s="80"/>
      <c r="J12" s="80"/>
      <c r="K12" s="80"/>
      <c r="L12" s="80"/>
      <c r="M12" s="491"/>
      <c r="O12" s="705"/>
    </row>
    <row r="13" spans="1:15" s="489" customFormat="1" ht="23.25" customHeight="1">
      <c r="B13" s="490"/>
      <c r="C13" s="557"/>
      <c r="D13" s="557"/>
      <c r="E13" s="557"/>
      <c r="F13" s="557"/>
      <c r="G13" s="557"/>
      <c r="H13" s="411"/>
      <c r="I13" s="80"/>
      <c r="J13" s="80"/>
      <c r="K13" s="80"/>
      <c r="L13" s="80"/>
      <c r="M13" s="491"/>
    </row>
    <row r="14" spans="1:15" s="489" customFormat="1" ht="39.75" customHeight="1" thickBot="1">
      <c r="B14" s="492"/>
      <c r="C14" s="737" t="s">
        <v>429</v>
      </c>
      <c r="D14" s="737"/>
      <c r="E14" s="737"/>
      <c r="F14" s="737"/>
      <c r="G14" s="737"/>
      <c r="H14" s="737"/>
      <c r="I14" s="737"/>
      <c r="J14" s="737"/>
      <c r="K14" s="737"/>
      <c r="L14" s="737"/>
      <c r="M14" s="493"/>
    </row>
    <row r="15" spans="1:15" s="489" customFormat="1" ht="23.25" customHeight="1" thickBot="1">
      <c r="C15" s="411"/>
      <c r="D15" s="411"/>
      <c r="E15" s="411"/>
      <c r="F15" s="411"/>
      <c r="G15" s="411"/>
      <c r="H15" s="411"/>
      <c r="I15" s="411"/>
      <c r="J15" s="411"/>
      <c r="K15" s="411"/>
      <c r="L15" s="411"/>
    </row>
    <row r="16" spans="1:15" ht="14.25" customHeight="1" thickBot="1">
      <c r="B16" s="482"/>
      <c r="C16" s="736"/>
      <c r="D16" s="736"/>
      <c r="E16" s="736"/>
      <c r="F16" s="736"/>
      <c r="G16" s="736"/>
      <c r="H16" s="736"/>
      <c r="I16" s="736"/>
      <c r="J16" s="736"/>
      <c r="K16" s="736"/>
      <c r="L16" s="736"/>
      <c r="M16" s="494"/>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738" t="s">
        <v>367</v>
      </c>
    </row>
    <row r="18" spans="2:15" s="423" customFormat="1" ht="19.5" customHeight="1">
      <c r="B18" s="420"/>
      <c r="C18" s="498" t="s">
        <v>49</v>
      </c>
      <c r="D18" s="499">
        <v>3</v>
      </c>
      <c r="E18" s="499">
        <v>7</v>
      </c>
      <c r="F18" s="499" t="s">
        <v>50</v>
      </c>
      <c r="G18" s="500" t="s">
        <v>95</v>
      </c>
      <c r="H18" s="501"/>
      <c r="I18" s="502"/>
      <c r="J18" s="503"/>
      <c r="K18" s="502"/>
      <c r="L18" s="421"/>
      <c r="M18" s="422"/>
      <c r="O18" s="739"/>
    </row>
    <row r="19" spans="2:15" s="423" customFormat="1" ht="19.5" customHeight="1">
      <c r="B19" s="420"/>
      <c r="C19" s="504"/>
      <c r="D19" s="505"/>
      <c r="E19" s="505">
        <v>7</v>
      </c>
      <c r="F19" s="505" t="s">
        <v>50</v>
      </c>
      <c r="G19" s="506" t="s">
        <v>96</v>
      </c>
      <c r="H19" s="507"/>
      <c r="I19" s="508"/>
      <c r="J19" s="509"/>
      <c r="K19" s="508"/>
      <c r="L19" s="424"/>
      <c r="M19" s="422"/>
      <c r="O19" s="739"/>
    </row>
    <row r="20" spans="2:15" s="423" customFormat="1" ht="19.5" customHeight="1">
      <c r="B20" s="420"/>
      <c r="C20" s="504"/>
      <c r="D20" s="505"/>
      <c r="E20" s="505">
        <v>7</v>
      </c>
      <c r="F20" s="505" t="s">
        <v>50</v>
      </c>
      <c r="G20" s="506" t="s">
        <v>51</v>
      </c>
      <c r="H20" s="507"/>
      <c r="I20" s="508"/>
      <c r="J20" s="509"/>
      <c r="K20" s="508"/>
      <c r="L20" s="424"/>
      <c r="M20" s="422"/>
      <c r="O20" s="739"/>
    </row>
    <row r="21" spans="2:15" s="423" customFormat="1" ht="19.5" customHeight="1" thickBot="1">
      <c r="B21" s="420"/>
      <c r="C21" s="510"/>
      <c r="D21" s="511"/>
      <c r="E21" s="511">
        <v>7</v>
      </c>
      <c r="F21" s="511" t="s">
        <v>50</v>
      </c>
      <c r="G21" s="512" t="s">
        <v>52</v>
      </c>
      <c r="H21" s="513"/>
      <c r="I21" s="514"/>
      <c r="J21" s="515"/>
      <c r="K21" s="514"/>
      <c r="L21" s="425"/>
      <c r="M21" s="422"/>
      <c r="O21" s="739"/>
    </row>
    <row r="22" spans="2:15" s="423" customFormat="1" ht="19.5" customHeight="1">
      <c r="B22" s="420"/>
      <c r="C22" s="498" t="s">
        <v>53</v>
      </c>
      <c r="D22" s="499">
        <v>5</v>
      </c>
      <c r="E22" s="499">
        <v>6</v>
      </c>
      <c r="F22" s="516" t="s">
        <v>50</v>
      </c>
      <c r="G22" s="500" t="s">
        <v>97</v>
      </c>
      <c r="H22" s="501"/>
      <c r="I22" s="517"/>
      <c r="J22" s="503"/>
      <c r="K22" s="502"/>
      <c r="L22" s="421"/>
      <c r="M22" s="422"/>
      <c r="O22" s="739"/>
    </row>
    <row r="23" spans="2:15" s="423" customFormat="1" ht="19.5" customHeight="1">
      <c r="B23" s="420"/>
      <c r="C23" s="504"/>
      <c r="D23" s="505"/>
      <c r="E23" s="505">
        <v>6</v>
      </c>
      <c r="F23" s="518" t="s">
        <v>50</v>
      </c>
      <c r="G23" s="506" t="s">
        <v>116</v>
      </c>
      <c r="H23" s="507"/>
      <c r="I23" s="519"/>
      <c r="J23" s="509"/>
      <c r="K23" s="508"/>
      <c r="L23" s="424"/>
      <c r="M23" s="422"/>
      <c r="O23" s="739"/>
    </row>
    <row r="24" spans="2:15" s="423" customFormat="1" ht="19.5" customHeight="1">
      <c r="B24" s="420"/>
      <c r="C24" s="504"/>
      <c r="D24" s="505"/>
      <c r="E24" s="505">
        <v>7</v>
      </c>
      <c r="F24" s="518" t="s">
        <v>50</v>
      </c>
      <c r="G24" s="506" t="s">
        <v>51</v>
      </c>
      <c r="H24" s="507"/>
      <c r="I24" s="519"/>
      <c r="J24" s="509"/>
      <c r="K24" s="508"/>
      <c r="L24" s="424"/>
      <c r="M24" s="422"/>
      <c r="O24" s="739"/>
    </row>
    <row r="25" spans="2:15" s="423" customFormat="1" ht="19.5" customHeight="1" thickBot="1">
      <c r="B25" s="420"/>
      <c r="C25" s="510"/>
      <c r="D25" s="511"/>
      <c r="E25" s="511">
        <v>8</v>
      </c>
      <c r="F25" s="520" t="s">
        <v>50</v>
      </c>
      <c r="G25" s="512" t="s">
        <v>52</v>
      </c>
      <c r="H25" s="513"/>
      <c r="I25" s="521"/>
      <c r="J25" s="515"/>
      <c r="K25" s="514"/>
      <c r="L25" s="425"/>
      <c r="M25" s="422"/>
      <c r="O25" s="739"/>
    </row>
    <row r="26" spans="2:15" s="423" customFormat="1" ht="19.5" customHeight="1">
      <c r="B26" s="420"/>
      <c r="C26" s="498" t="s">
        <v>55</v>
      </c>
      <c r="D26" s="499">
        <v>6</v>
      </c>
      <c r="E26" s="499">
        <v>1</v>
      </c>
      <c r="F26" s="499" t="s">
        <v>50</v>
      </c>
      <c r="G26" s="500" t="s">
        <v>56</v>
      </c>
      <c r="H26" s="501"/>
      <c r="I26" s="502"/>
      <c r="J26" s="503"/>
      <c r="K26" s="502"/>
      <c r="L26" s="421"/>
      <c r="M26" s="422"/>
      <c r="O26" s="739"/>
    </row>
    <row r="27" spans="2:15" s="423" customFormat="1" ht="19.5" customHeight="1">
      <c r="B27" s="420"/>
      <c r="C27" s="504"/>
      <c r="D27" s="505"/>
      <c r="E27" s="505">
        <v>2</v>
      </c>
      <c r="F27" s="505" t="s">
        <v>50</v>
      </c>
      <c r="G27" s="522" t="s">
        <v>57</v>
      </c>
      <c r="H27" s="507"/>
      <c r="I27" s="508"/>
      <c r="J27" s="509"/>
      <c r="K27" s="508"/>
      <c r="L27" s="424"/>
      <c r="M27" s="422"/>
      <c r="O27" s="739"/>
    </row>
    <row r="28" spans="2:15" s="423" customFormat="1" ht="19.5" customHeight="1">
      <c r="B28" s="420"/>
      <c r="C28" s="504"/>
      <c r="D28" s="505"/>
      <c r="E28" s="505">
        <v>3</v>
      </c>
      <c r="F28" s="505" t="s">
        <v>50</v>
      </c>
      <c r="G28" s="522" t="s">
        <v>58</v>
      </c>
      <c r="H28" s="507"/>
      <c r="I28" s="508"/>
      <c r="J28" s="509"/>
      <c r="K28" s="508"/>
      <c r="L28" s="424"/>
      <c r="M28" s="422"/>
      <c r="O28" s="739"/>
    </row>
    <row r="29" spans="2:15" s="423" customFormat="1" ht="19.5" customHeight="1">
      <c r="B29" s="420"/>
      <c r="C29" s="504"/>
      <c r="D29" s="505"/>
      <c r="E29" s="505">
        <v>3</v>
      </c>
      <c r="F29" s="505" t="s">
        <v>50</v>
      </c>
      <c r="G29" s="522" t="s">
        <v>59</v>
      </c>
      <c r="H29" s="507"/>
      <c r="I29" s="508"/>
      <c r="J29" s="509"/>
      <c r="K29" s="508"/>
      <c r="L29" s="424"/>
      <c r="M29" s="422"/>
      <c r="O29" s="739"/>
    </row>
    <row r="30" spans="2:15" s="423" customFormat="1" ht="19.5" customHeight="1" thickBot="1">
      <c r="B30" s="420"/>
      <c r="C30" s="510"/>
      <c r="D30" s="511"/>
      <c r="E30" s="511">
        <v>5</v>
      </c>
      <c r="F30" s="511" t="s">
        <v>50</v>
      </c>
      <c r="G30" s="523" t="s">
        <v>52</v>
      </c>
      <c r="H30" s="513"/>
      <c r="I30" s="514"/>
      <c r="J30" s="515"/>
      <c r="K30" s="514"/>
      <c r="L30" s="425"/>
      <c r="M30" s="422"/>
      <c r="O30" s="739"/>
    </row>
    <row r="31" spans="2:15" s="423" customFormat="1" ht="19.5" customHeight="1">
      <c r="B31" s="420"/>
      <c r="C31" s="524" t="s">
        <v>62</v>
      </c>
      <c r="D31" s="525">
        <v>11</v>
      </c>
      <c r="E31" s="525" t="s">
        <v>63</v>
      </c>
      <c r="F31" s="525" t="s">
        <v>50</v>
      </c>
      <c r="G31" s="526" t="s">
        <v>64</v>
      </c>
      <c r="H31" s="527"/>
      <c r="I31" s="527"/>
      <c r="J31" s="528"/>
      <c r="K31" s="529"/>
      <c r="L31" s="426"/>
      <c r="M31" s="422"/>
      <c r="O31" s="739"/>
    </row>
    <row r="32" spans="2:15" s="423" customFormat="1" ht="19.5" customHeight="1">
      <c r="B32" s="420"/>
      <c r="C32" s="530"/>
      <c r="D32" s="505"/>
      <c r="E32" s="505" t="s">
        <v>63</v>
      </c>
      <c r="F32" s="505" t="s">
        <v>50</v>
      </c>
      <c r="G32" s="506" t="s">
        <v>65</v>
      </c>
      <c r="H32" s="507"/>
      <c r="I32" s="507"/>
      <c r="J32" s="509"/>
      <c r="K32" s="508"/>
      <c r="L32" s="424"/>
      <c r="M32" s="422"/>
      <c r="O32" s="739"/>
    </row>
    <row r="33" spans="1:534" s="423" customFormat="1" ht="19.5" customHeight="1">
      <c r="B33" s="420"/>
      <c r="C33" s="531"/>
      <c r="D33" s="532"/>
      <c r="E33" s="505" t="s">
        <v>63</v>
      </c>
      <c r="F33" s="532" t="s">
        <v>50</v>
      </c>
      <c r="G33" s="533" t="s">
        <v>51</v>
      </c>
      <c r="H33" s="534"/>
      <c r="I33" s="534"/>
      <c r="J33" s="535"/>
      <c r="K33" s="536"/>
      <c r="L33" s="427"/>
      <c r="M33" s="422"/>
      <c r="O33" s="739"/>
    </row>
    <row r="34" spans="1:534" s="423" customFormat="1" ht="19.5" customHeight="1">
      <c r="B34" s="420"/>
      <c r="C34" s="531"/>
      <c r="D34" s="532"/>
      <c r="E34" s="505" t="s">
        <v>63</v>
      </c>
      <c r="F34" s="532" t="s">
        <v>50</v>
      </c>
      <c r="G34" s="533" t="s">
        <v>52</v>
      </c>
      <c r="H34" s="534"/>
      <c r="I34" s="534"/>
      <c r="J34" s="535"/>
      <c r="K34" s="536"/>
      <c r="L34" s="427"/>
      <c r="M34" s="422"/>
      <c r="O34" s="739"/>
    </row>
    <row r="35" spans="1:534" s="423" customFormat="1" ht="19.5" customHeight="1">
      <c r="B35" s="420"/>
      <c r="C35" s="537"/>
      <c r="D35" s="532"/>
      <c r="E35" s="532" t="s">
        <v>66</v>
      </c>
      <c r="F35" s="532" t="s">
        <v>50</v>
      </c>
      <c r="G35" s="538" t="s">
        <v>67</v>
      </c>
      <c r="H35" s="534"/>
      <c r="I35" s="534"/>
      <c r="J35" s="535"/>
      <c r="K35" s="536"/>
      <c r="L35" s="427"/>
      <c r="M35" s="422"/>
      <c r="O35" s="739"/>
    </row>
    <row r="36" spans="1:534" s="496" customFormat="1" ht="19.5" customHeight="1">
      <c r="A36" s="495"/>
      <c r="B36" s="420"/>
      <c r="C36" s="504"/>
      <c r="D36" s="505"/>
      <c r="E36" s="532" t="s">
        <v>66</v>
      </c>
      <c r="F36" s="505" t="s">
        <v>50</v>
      </c>
      <c r="G36" s="522" t="s">
        <v>68</v>
      </c>
      <c r="H36" s="507"/>
      <c r="I36" s="507"/>
      <c r="J36" s="509"/>
      <c r="K36" s="508"/>
      <c r="L36" s="424"/>
      <c r="M36" s="422"/>
      <c r="N36" s="423"/>
      <c r="O36" s="739"/>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6" customFormat="1" ht="19.5" customHeight="1">
      <c r="A37" s="495"/>
      <c r="B37" s="420"/>
      <c r="C37" s="504"/>
      <c r="D37" s="505"/>
      <c r="E37" s="532" t="s">
        <v>66</v>
      </c>
      <c r="F37" s="505" t="s">
        <v>50</v>
      </c>
      <c r="G37" s="533" t="s">
        <v>51</v>
      </c>
      <c r="H37" s="507"/>
      <c r="I37" s="507"/>
      <c r="J37" s="509"/>
      <c r="K37" s="508"/>
      <c r="L37" s="424"/>
      <c r="M37" s="422"/>
      <c r="N37" s="423"/>
      <c r="O37" s="739"/>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6" customFormat="1" ht="19.5" customHeight="1">
      <c r="A38" s="495"/>
      <c r="B38" s="420"/>
      <c r="C38" s="504"/>
      <c r="D38" s="505"/>
      <c r="E38" s="532" t="s">
        <v>66</v>
      </c>
      <c r="F38" s="505" t="s">
        <v>50</v>
      </c>
      <c r="G38" s="533" t="s">
        <v>52</v>
      </c>
      <c r="H38" s="507"/>
      <c r="I38" s="507"/>
      <c r="J38" s="509"/>
      <c r="K38" s="508"/>
      <c r="L38" s="424"/>
      <c r="M38" s="422"/>
      <c r="N38" s="423"/>
      <c r="O38" s="739"/>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6" customFormat="1" ht="19.5" customHeight="1">
      <c r="A39" s="495"/>
      <c r="B39" s="420"/>
      <c r="C39" s="504"/>
      <c r="D39" s="505"/>
      <c r="E39" s="505" t="s">
        <v>61</v>
      </c>
      <c r="F39" s="505" t="s">
        <v>50</v>
      </c>
      <c r="G39" s="538" t="s">
        <v>256</v>
      </c>
      <c r="H39" s="507"/>
      <c r="I39" s="507"/>
      <c r="J39" s="509"/>
      <c r="K39" s="508"/>
      <c r="L39" s="424"/>
      <c r="M39" s="422"/>
      <c r="N39" s="423"/>
      <c r="O39" s="739"/>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6" customFormat="1" ht="19.5" customHeight="1">
      <c r="A40" s="495"/>
      <c r="B40" s="420"/>
      <c r="C40" s="504"/>
      <c r="D40" s="505"/>
      <c r="E40" s="505" t="s">
        <v>61</v>
      </c>
      <c r="F40" s="505" t="s">
        <v>50</v>
      </c>
      <c r="G40" s="522" t="s">
        <v>257</v>
      </c>
      <c r="H40" s="507"/>
      <c r="I40" s="507"/>
      <c r="J40" s="509"/>
      <c r="K40" s="508"/>
      <c r="L40" s="424"/>
      <c r="M40" s="422"/>
      <c r="N40" s="423"/>
      <c r="O40" s="739"/>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6" customFormat="1" ht="19.5" customHeight="1">
      <c r="A41" s="495"/>
      <c r="B41" s="420"/>
      <c r="C41" s="504"/>
      <c r="D41" s="505"/>
      <c r="E41" s="505" t="s">
        <v>61</v>
      </c>
      <c r="F41" s="505" t="s">
        <v>50</v>
      </c>
      <c r="G41" s="533" t="s">
        <v>51</v>
      </c>
      <c r="H41" s="507"/>
      <c r="I41" s="507"/>
      <c r="J41" s="509"/>
      <c r="K41" s="508"/>
      <c r="L41" s="424"/>
      <c r="M41" s="422"/>
      <c r="N41" s="423"/>
      <c r="O41" s="739"/>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6" customFormat="1" ht="19.5" customHeight="1" thickBot="1">
      <c r="A42" s="495"/>
      <c r="B42" s="420"/>
      <c r="C42" s="510"/>
      <c r="D42" s="511"/>
      <c r="E42" s="511" t="s">
        <v>61</v>
      </c>
      <c r="F42" s="511" t="s">
        <v>50</v>
      </c>
      <c r="G42" s="512" t="s">
        <v>52</v>
      </c>
      <c r="H42" s="513"/>
      <c r="I42" s="513"/>
      <c r="J42" s="515"/>
      <c r="K42" s="514"/>
      <c r="L42" s="425"/>
      <c r="M42" s="422"/>
      <c r="N42" s="423"/>
      <c r="O42" s="739"/>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9" t="s">
        <v>54</v>
      </c>
      <c r="D43" s="540">
        <v>2</v>
      </c>
      <c r="E43" s="540"/>
      <c r="F43" s="540"/>
      <c r="G43" s="502" t="s">
        <v>69</v>
      </c>
      <c r="H43" s="541"/>
      <c r="I43" s="541"/>
      <c r="J43" s="541"/>
      <c r="K43" s="541"/>
      <c r="L43" s="421">
        <v>0.97</v>
      </c>
      <c r="M43" s="422"/>
      <c r="O43" s="739"/>
    </row>
    <row r="44" spans="1:534" s="423" customFormat="1" ht="19.5" customHeight="1" thickBot="1">
      <c r="B44" s="420"/>
      <c r="C44" s="542" t="s">
        <v>70</v>
      </c>
      <c r="D44" s="543"/>
      <c r="E44" s="543"/>
      <c r="F44" s="543"/>
      <c r="G44" s="544" t="s">
        <v>71</v>
      </c>
      <c r="H44" s="545"/>
      <c r="I44" s="545"/>
      <c r="J44" s="545"/>
      <c r="K44" s="545"/>
      <c r="L44" s="428"/>
      <c r="M44" s="422"/>
      <c r="O44" s="739"/>
    </row>
    <row r="45" spans="1:534" s="423" customFormat="1" ht="19.5" customHeight="1">
      <c r="B45" s="420"/>
      <c r="C45" s="524" t="s">
        <v>98</v>
      </c>
      <c r="D45" s="525">
        <v>12</v>
      </c>
      <c r="E45" s="525" t="s">
        <v>60</v>
      </c>
      <c r="F45" s="525" t="s">
        <v>50</v>
      </c>
      <c r="G45" s="533" t="s">
        <v>258</v>
      </c>
      <c r="H45" s="527"/>
      <c r="I45" s="527"/>
      <c r="J45" s="528"/>
      <c r="K45" s="546"/>
      <c r="L45" s="547"/>
      <c r="M45" s="422"/>
      <c r="O45" s="739"/>
    </row>
    <row r="46" spans="1:534" s="423" customFormat="1" ht="19.5" customHeight="1">
      <c r="B46" s="420"/>
      <c r="C46" s="530"/>
      <c r="D46" s="505"/>
      <c r="E46" s="505" t="s">
        <v>60</v>
      </c>
      <c r="F46" s="505" t="s">
        <v>50</v>
      </c>
      <c r="G46" s="533" t="s">
        <v>259</v>
      </c>
      <c r="H46" s="507"/>
      <c r="I46" s="507"/>
      <c r="J46" s="509"/>
      <c r="K46" s="519"/>
      <c r="L46" s="548"/>
      <c r="M46" s="422"/>
      <c r="O46" s="739"/>
    </row>
    <row r="47" spans="1:534" s="423" customFormat="1" ht="19.5" customHeight="1">
      <c r="B47" s="420"/>
      <c r="C47" s="531"/>
      <c r="D47" s="532"/>
      <c r="E47" s="505" t="s">
        <v>60</v>
      </c>
      <c r="F47" s="532" t="s">
        <v>50</v>
      </c>
      <c r="G47" s="533" t="s">
        <v>99</v>
      </c>
      <c r="H47" s="534"/>
      <c r="I47" s="534"/>
      <c r="J47" s="535"/>
      <c r="K47" s="549"/>
      <c r="L47" s="550"/>
      <c r="M47" s="422"/>
      <c r="O47" s="739"/>
    </row>
    <row r="48" spans="1:534" s="423" customFormat="1" ht="19.5" customHeight="1">
      <c r="B48" s="420"/>
      <c r="C48" s="531"/>
      <c r="D48" s="532"/>
      <c r="E48" s="505" t="s">
        <v>60</v>
      </c>
      <c r="F48" s="532" t="s">
        <v>50</v>
      </c>
      <c r="G48" s="533" t="s">
        <v>52</v>
      </c>
      <c r="H48" s="534"/>
      <c r="I48" s="534"/>
      <c r="J48" s="535"/>
      <c r="K48" s="549"/>
      <c r="L48" s="550"/>
      <c r="M48" s="422"/>
      <c r="O48" s="739"/>
    </row>
    <row r="49" spans="2:15" s="423" customFormat="1" ht="19.5" customHeight="1">
      <c r="B49" s="420"/>
      <c r="C49" s="531"/>
      <c r="D49" s="532"/>
      <c r="E49" s="505" t="s">
        <v>61</v>
      </c>
      <c r="F49" s="532" t="s">
        <v>50</v>
      </c>
      <c r="G49" s="533" t="s">
        <v>260</v>
      </c>
      <c r="H49" s="534"/>
      <c r="I49" s="534"/>
      <c r="J49" s="535"/>
      <c r="K49" s="549"/>
      <c r="L49" s="550"/>
      <c r="M49" s="422"/>
      <c r="O49" s="739"/>
    </row>
    <row r="50" spans="2:15" s="423" customFormat="1" ht="19.5" customHeight="1">
      <c r="B50" s="420"/>
      <c r="C50" s="531"/>
      <c r="D50" s="532"/>
      <c r="E50" s="505" t="s">
        <v>61</v>
      </c>
      <c r="F50" s="532" t="s">
        <v>50</v>
      </c>
      <c r="G50" s="533" t="s">
        <v>261</v>
      </c>
      <c r="H50" s="534"/>
      <c r="I50" s="534"/>
      <c r="J50" s="535"/>
      <c r="K50" s="549"/>
      <c r="L50" s="550"/>
      <c r="M50" s="422"/>
      <c r="O50" s="739"/>
    </row>
    <row r="51" spans="2:15" s="423" customFormat="1" ht="19.5" customHeight="1">
      <c r="B51" s="420"/>
      <c r="C51" s="531"/>
      <c r="D51" s="532"/>
      <c r="E51" s="505" t="s">
        <v>61</v>
      </c>
      <c r="F51" s="532" t="s">
        <v>50</v>
      </c>
      <c r="G51" s="533" t="s">
        <v>51</v>
      </c>
      <c r="H51" s="534"/>
      <c r="I51" s="534"/>
      <c r="J51" s="535"/>
      <c r="K51" s="549"/>
      <c r="L51" s="550"/>
      <c r="M51" s="422"/>
      <c r="O51" s="739"/>
    </row>
    <row r="52" spans="2:15" s="423" customFormat="1" ht="19.5" customHeight="1">
      <c r="B52" s="420"/>
      <c r="C52" s="531"/>
      <c r="D52" s="532"/>
      <c r="E52" s="505" t="s">
        <v>61</v>
      </c>
      <c r="F52" s="532" t="s">
        <v>50</v>
      </c>
      <c r="G52" s="533" t="s">
        <v>52</v>
      </c>
      <c r="H52" s="534"/>
      <c r="I52" s="534"/>
      <c r="J52" s="535"/>
      <c r="K52" s="549"/>
      <c r="L52" s="550"/>
      <c r="M52" s="422"/>
      <c r="O52" s="739"/>
    </row>
    <row r="53" spans="2:15" s="423" customFormat="1" ht="19.5" customHeight="1">
      <c r="B53" s="420"/>
      <c r="C53" s="531"/>
      <c r="D53" s="505"/>
      <c r="E53" s="505" t="s">
        <v>61</v>
      </c>
      <c r="F53" s="505" t="s">
        <v>50</v>
      </c>
      <c r="G53" s="533" t="s">
        <v>262</v>
      </c>
      <c r="H53" s="507"/>
      <c r="I53" s="507"/>
      <c r="J53" s="509"/>
      <c r="K53" s="519"/>
      <c r="L53" s="548"/>
      <c r="M53" s="422"/>
      <c r="O53" s="739"/>
    </row>
    <row r="54" spans="2:15" s="423" customFormat="1" ht="19.5" customHeight="1">
      <c r="B54" s="420"/>
      <c r="C54" s="531"/>
      <c r="D54" s="505"/>
      <c r="E54" s="505" t="s">
        <v>61</v>
      </c>
      <c r="F54" s="505" t="s">
        <v>50</v>
      </c>
      <c r="G54" s="533" t="s">
        <v>263</v>
      </c>
      <c r="H54" s="507"/>
      <c r="I54" s="507"/>
      <c r="J54" s="509"/>
      <c r="K54" s="519"/>
      <c r="L54" s="548"/>
      <c r="M54" s="422"/>
      <c r="O54" s="739"/>
    </row>
    <row r="55" spans="2:15" s="423" customFormat="1" ht="19.5" customHeight="1">
      <c r="B55" s="420"/>
      <c r="C55" s="531"/>
      <c r="D55" s="505"/>
      <c r="E55" s="505" t="s">
        <v>61</v>
      </c>
      <c r="F55" s="505" t="s">
        <v>50</v>
      </c>
      <c r="G55" s="506" t="s">
        <v>51</v>
      </c>
      <c r="H55" s="507"/>
      <c r="I55" s="507"/>
      <c r="J55" s="509"/>
      <c r="K55" s="519"/>
      <c r="L55" s="548"/>
      <c r="M55" s="422"/>
      <c r="O55" s="739"/>
    </row>
    <row r="56" spans="2:15" s="423" customFormat="1" ht="19.5" customHeight="1">
      <c r="B56" s="420"/>
      <c r="C56" s="531"/>
      <c r="D56" s="505"/>
      <c r="E56" s="505" t="s">
        <v>61</v>
      </c>
      <c r="F56" s="505" t="s">
        <v>50</v>
      </c>
      <c r="G56" s="506" t="s">
        <v>52</v>
      </c>
      <c r="H56" s="507"/>
      <c r="I56" s="507"/>
      <c r="J56" s="509"/>
      <c r="K56" s="519"/>
      <c r="L56" s="548"/>
      <c r="M56" s="422"/>
      <c r="O56" s="739"/>
    </row>
    <row r="57" spans="2:15" s="423" customFormat="1" ht="19.5" customHeight="1">
      <c r="B57" s="420"/>
      <c r="C57" s="531"/>
      <c r="D57" s="505"/>
      <c r="E57" s="505" t="s">
        <v>100</v>
      </c>
      <c r="F57" s="505" t="s">
        <v>50</v>
      </c>
      <c r="G57" s="506" t="s">
        <v>264</v>
      </c>
      <c r="H57" s="507"/>
      <c r="I57" s="507"/>
      <c r="J57" s="509"/>
      <c r="K57" s="519"/>
      <c r="L57" s="548"/>
      <c r="M57" s="422"/>
      <c r="O57" s="739"/>
    </row>
    <row r="58" spans="2:15" s="423" customFormat="1" ht="19.5" customHeight="1">
      <c r="B58" s="420"/>
      <c r="C58" s="531"/>
      <c r="D58" s="505"/>
      <c r="E58" s="505" t="s">
        <v>100</v>
      </c>
      <c r="F58" s="505" t="s">
        <v>50</v>
      </c>
      <c r="G58" s="506" t="s">
        <v>101</v>
      </c>
      <c r="H58" s="507"/>
      <c r="I58" s="507"/>
      <c r="J58" s="509"/>
      <c r="K58" s="519"/>
      <c r="L58" s="548"/>
      <c r="M58" s="422"/>
      <c r="O58" s="739"/>
    </row>
    <row r="59" spans="2:15" s="423" customFormat="1" ht="19.5" customHeight="1" thickBot="1">
      <c r="B59" s="420"/>
      <c r="C59" s="551"/>
      <c r="D59" s="511"/>
      <c r="E59" s="511" t="s">
        <v>100</v>
      </c>
      <c r="F59" s="511" t="s">
        <v>50</v>
      </c>
      <c r="G59" s="512" t="s">
        <v>52</v>
      </c>
      <c r="H59" s="513"/>
      <c r="I59" s="513"/>
      <c r="J59" s="515"/>
      <c r="K59" s="521"/>
      <c r="L59" s="552"/>
      <c r="M59" s="422"/>
      <c r="O59" s="739"/>
    </row>
    <row r="60" spans="2:15" s="423" customFormat="1" ht="19.5" customHeight="1">
      <c r="B60" s="420"/>
      <c r="C60" s="553" t="s">
        <v>72</v>
      </c>
      <c r="D60" s="499">
        <v>14</v>
      </c>
      <c r="E60" s="499">
        <v>4</v>
      </c>
      <c r="F60" s="499" t="s">
        <v>50</v>
      </c>
      <c r="G60" s="500" t="s">
        <v>102</v>
      </c>
      <c r="H60" s="501"/>
      <c r="I60" s="501"/>
      <c r="J60" s="503"/>
      <c r="K60" s="517"/>
      <c r="L60" s="554"/>
      <c r="M60" s="422"/>
      <c r="O60" s="739"/>
    </row>
    <row r="61" spans="2:15" s="423" customFormat="1" ht="19.5" customHeight="1">
      <c r="B61" s="420"/>
      <c r="C61" s="531"/>
      <c r="D61" s="505"/>
      <c r="E61" s="505">
        <v>4</v>
      </c>
      <c r="F61" s="505" t="s">
        <v>50</v>
      </c>
      <c r="G61" s="506" t="s">
        <v>73</v>
      </c>
      <c r="H61" s="507"/>
      <c r="I61" s="507"/>
      <c r="J61" s="509"/>
      <c r="K61" s="519"/>
      <c r="L61" s="548"/>
      <c r="M61" s="422"/>
      <c r="O61" s="739"/>
    </row>
    <row r="62" spans="2:15" s="423" customFormat="1" ht="19.5" customHeight="1">
      <c r="B62" s="420"/>
      <c r="C62" s="531"/>
      <c r="D62" s="505"/>
      <c r="E62" s="505">
        <v>4</v>
      </c>
      <c r="F62" s="505" t="s">
        <v>50</v>
      </c>
      <c r="G62" s="506" t="s">
        <v>74</v>
      </c>
      <c r="H62" s="507"/>
      <c r="I62" s="507"/>
      <c r="J62" s="509"/>
      <c r="K62" s="519"/>
      <c r="L62" s="548"/>
      <c r="M62" s="422"/>
      <c r="O62" s="739"/>
    </row>
    <row r="63" spans="2:15" s="423" customFormat="1" ht="19.5" customHeight="1">
      <c r="B63" s="420"/>
      <c r="C63" s="531"/>
      <c r="D63" s="505"/>
      <c r="E63" s="505" t="s">
        <v>103</v>
      </c>
      <c r="F63" s="505" t="s">
        <v>50</v>
      </c>
      <c r="G63" s="555" t="s">
        <v>104</v>
      </c>
      <c r="H63" s="507"/>
      <c r="I63" s="507"/>
      <c r="J63" s="509"/>
      <c r="K63" s="519"/>
      <c r="L63" s="548"/>
      <c r="M63" s="422"/>
      <c r="O63" s="739"/>
    </row>
    <row r="64" spans="2:15" s="423" customFormat="1" ht="19.5" customHeight="1">
      <c r="B64" s="420"/>
      <c r="C64" s="531"/>
      <c r="D64" s="505"/>
      <c r="E64" s="505" t="s">
        <v>103</v>
      </c>
      <c r="F64" s="505" t="s">
        <v>50</v>
      </c>
      <c r="G64" s="506" t="s">
        <v>73</v>
      </c>
      <c r="H64" s="507"/>
      <c r="I64" s="507"/>
      <c r="J64" s="509"/>
      <c r="K64" s="519"/>
      <c r="L64" s="548"/>
      <c r="M64" s="422"/>
      <c r="O64" s="739"/>
    </row>
    <row r="65" spans="1:15" s="423" customFormat="1" ht="19.5" customHeight="1" thickBot="1">
      <c r="B65" s="420"/>
      <c r="C65" s="551"/>
      <c r="D65" s="511"/>
      <c r="E65" s="511" t="s">
        <v>103</v>
      </c>
      <c r="F65" s="511" t="s">
        <v>50</v>
      </c>
      <c r="G65" s="512" t="s">
        <v>52</v>
      </c>
      <c r="H65" s="513"/>
      <c r="I65" s="513"/>
      <c r="J65" s="515"/>
      <c r="K65" s="521"/>
      <c r="L65" s="552"/>
      <c r="M65" s="422"/>
      <c r="O65" s="739"/>
    </row>
    <row r="66" spans="1:15" s="423" customFormat="1" ht="19.5" customHeight="1">
      <c r="B66" s="420"/>
      <c r="C66" s="539" t="s">
        <v>54</v>
      </c>
      <c r="D66" s="540">
        <v>1</v>
      </c>
      <c r="E66" s="540"/>
      <c r="F66" s="540"/>
      <c r="G66" s="502" t="s">
        <v>75</v>
      </c>
      <c r="H66" s="541"/>
      <c r="I66" s="541"/>
      <c r="J66" s="541"/>
      <c r="K66" s="541"/>
      <c r="L66" s="429">
        <v>0.97</v>
      </c>
      <c r="M66" s="422"/>
      <c r="O66" s="739"/>
    </row>
    <row r="67" spans="1:15" s="423" customFormat="1" ht="19.5" customHeight="1" thickBot="1">
      <c r="B67" s="420"/>
      <c r="C67" s="542" t="s">
        <v>76</v>
      </c>
      <c r="D67" s="543"/>
      <c r="E67" s="543"/>
      <c r="F67" s="543"/>
      <c r="G67" s="544" t="s">
        <v>77</v>
      </c>
      <c r="H67" s="545"/>
      <c r="I67" s="545"/>
      <c r="J67" s="545"/>
      <c r="K67" s="545"/>
      <c r="L67" s="430"/>
      <c r="M67" s="422"/>
      <c r="O67" s="740"/>
    </row>
    <row r="68" spans="1:15" ht="15.75" thickBot="1">
      <c r="B68" s="431"/>
      <c r="C68" s="432"/>
      <c r="D68" s="433"/>
      <c r="E68" s="433"/>
      <c r="F68" s="433"/>
      <c r="G68" s="432"/>
      <c r="H68" s="432"/>
      <c r="I68" s="432"/>
      <c r="J68" s="432"/>
      <c r="K68" s="432"/>
      <c r="L68" s="434"/>
      <c r="M68" s="435"/>
    </row>
    <row r="70" spans="1:15" ht="15.75">
      <c r="A70" s="497"/>
      <c r="B70" s="717" t="s">
        <v>15</v>
      </c>
      <c r="C70" s="717"/>
    </row>
    <row r="71" spans="1:15">
      <c r="B71" s="687" t="s">
        <v>430</v>
      </c>
      <c r="C71" s="687"/>
      <c r="D71" s="687"/>
      <c r="E71" s="687"/>
      <c r="F71" s="687"/>
      <c r="G71" s="687"/>
      <c r="H71" s="687"/>
    </row>
    <row r="72" spans="1:15">
      <c r="B72" s="687" t="s">
        <v>363</v>
      </c>
      <c r="C72" s="687"/>
      <c r="D72" s="687"/>
      <c r="E72" s="687"/>
      <c r="F72" s="687"/>
      <c r="G72" s="687"/>
      <c r="H72" s="687"/>
    </row>
    <row r="73" spans="1:15" ht="15.75">
      <c r="B73" s="436"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6"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6"/>
  <sheetViews>
    <sheetView view="pageBreakPreview" topLeftCell="A4" zoomScale="70" zoomScaleNormal="100" zoomScaleSheetLayoutView="70" workbookViewId="0">
      <selection activeCell="B14" sqref="B14:C14"/>
    </sheetView>
  </sheetViews>
  <sheetFormatPr defaultColWidth="7.109375" defaultRowHeight="14.25"/>
  <cols>
    <col min="1" max="1" width="4.109375" style="16" customWidth="1"/>
    <col min="2" max="2" width="23.33203125" style="191" customWidth="1"/>
    <col min="3" max="3" width="64.21875" style="100" customWidth="1"/>
    <col min="4" max="4" width="23.44140625" style="16" customWidth="1"/>
    <col min="5" max="5" width="45.21875" style="15" customWidth="1"/>
    <col min="6" max="6" width="10.6640625" style="15" customWidth="1"/>
    <col min="7" max="7" width="3.44140625" style="15" customWidth="1"/>
    <col min="8" max="8" width="13.21875" style="16" customWidth="1"/>
    <col min="9" max="16384" width="7.109375" style="16"/>
  </cols>
  <sheetData>
    <row r="1" spans="1:13 16384:16384" ht="15.75" thickBot="1">
      <c r="A1" s="130" t="s">
        <v>189</v>
      </c>
      <c r="B1" s="186"/>
      <c r="C1" s="129"/>
      <c r="D1" s="116"/>
      <c r="E1" s="116"/>
      <c r="F1" s="116"/>
      <c r="H1" s="15"/>
    </row>
    <row r="2" spans="1:13 16384:16384" ht="20.25" customHeight="1">
      <c r="A2" s="149"/>
      <c r="B2" s="624" t="s">
        <v>37</v>
      </c>
      <c r="C2" s="624"/>
      <c r="D2" s="764" t="s">
        <v>504</v>
      </c>
      <c r="E2" s="765"/>
      <c r="F2" s="766"/>
      <c r="H2" s="721" t="s">
        <v>362</v>
      </c>
    </row>
    <row r="3" spans="1:13 16384:16384" ht="22.5" customHeight="1" thickBot="1">
      <c r="A3" s="103"/>
      <c r="B3" s="187"/>
      <c r="C3" s="105"/>
      <c r="D3" s="767"/>
      <c r="E3" s="768"/>
      <c r="F3" s="769"/>
      <c r="H3" s="722"/>
    </row>
    <row r="4" spans="1:13 16384:16384" customFormat="1" ht="27.75" customHeight="1">
      <c r="A4" s="106"/>
      <c r="B4" s="622" t="s">
        <v>39</v>
      </c>
      <c r="C4" s="617"/>
      <c r="D4" s="753" t="s">
        <v>474</v>
      </c>
      <c r="E4" s="755" t="s">
        <v>495</v>
      </c>
      <c r="F4" s="756"/>
      <c r="G4" s="10"/>
      <c r="H4" s="722"/>
      <c r="I4" s="69"/>
      <c r="J4" s="69"/>
      <c r="K4" s="69"/>
      <c r="L4" s="69"/>
      <c r="M4" s="69"/>
      <c r="XFD4" s="8" t="s">
        <v>474</v>
      </c>
    </row>
    <row r="5" spans="1:13 16384:16384" customFormat="1" ht="30.75" customHeight="1">
      <c r="A5" s="106"/>
      <c r="B5" s="622" t="s">
        <v>428</v>
      </c>
      <c r="C5" s="618"/>
      <c r="D5" s="754"/>
      <c r="E5" s="757"/>
      <c r="F5" s="758"/>
      <c r="G5" s="10"/>
      <c r="H5" s="722"/>
      <c r="I5" s="14"/>
      <c r="J5" s="14"/>
      <c r="K5" s="14"/>
      <c r="L5" s="14"/>
      <c r="M5" s="14"/>
      <c r="XFD5" s="8" t="s">
        <v>475</v>
      </c>
    </row>
    <row r="6" spans="1:13 16384:16384" customFormat="1" ht="20.25" customHeight="1">
      <c r="A6" s="106"/>
      <c r="B6" s="108"/>
      <c r="C6" s="108"/>
      <c r="D6" s="750" t="s">
        <v>475</v>
      </c>
      <c r="E6" s="759" t="s">
        <v>496</v>
      </c>
      <c r="F6" s="760"/>
      <c r="G6" s="10"/>
      <c r="H6" s="722"/>
      <c r="I6" s="14"/>
      <c r="J6" s="14"/>
      <c r="K6" s="14"/>
      <c r="L6" s="14"/>
      <c r="M6" s="14"/>
      <c r="XFD6" s="8" t="s">
        <v>476</v>
      </c>
    </row>
    <row r="7" spans="1:13 16384:16384" customFormat="1" ht="35.25" customHeight="1" thickBot="1">
      <c r="A7" s="106"/>
      <c r="B7" s="623" t="s">
        <v>187</v>
      </c>
      <c r="C7" s="623"/>
      <c r="D7" s="751"/>
      <c r="E7" s="761"/>
      <c r="F7" s="762"/>
      <c r="G7" s="13"/>
      <c r="H7" s="723"/>
      <c r="I7" s="14"/>
      <c r="J7" s="14"/>
      <c r="K7" s="14"/>
      <c r="L7" s="14"/>
      <c r="M7" s="14"/>
      <c r="XFD7" s="8" t="s">
        <v>477</v>
      </c>
    </row>
    <row r="8" spans="1:13 16384:16384" customFormat="1" ht="45" customHeight="1">
      <c r="A8" s="106"/>
      <c r="B8" s="59" t="s">
        <v>151</v>
      </c>
      <c r="C8" s="105"/>
      <c r="D8" s="751"/>
      <c r="E8" s="763" t="s">
        <v>513</v>
      </c>
      <c r="F8" s="746"/>
      <c r="G8" s="10"/>
      <c r="H8" s="148"/>
      <c r="I8" s="14"/>
      <c r="J8" s="14"/>
      <c r="K8" s="14"/>
      <c r="L8" s="14"/>
      <c r="M8" s="14"/>
    </row>
    <row r="9" spans="1:13 16384:16384" ht="14.25" customHeight="1">
      <c r="A9" s="103"/>
      <c r="B9" s="748" t="s">
        <v>500</v>
      </c>
      <c r="C9" s="749"/>
      <c r="D9" s="750" t="s">
        <v>476</v>
      </c>
      <c r="E9" s="770" t="s">
        <v>506</v>
      </c>
      <c r="F9" s="771"/>
      <c r="H9" s="148"/>
      <c r="I9" s="14"/>
      <c r="J9" s="14"/>
      <c r="K9" s="14"/>
      <c r="L9" s="14"/>
      <c r="M9" s="14"/>
    </row>
    <row r="10" spans="1:13 16384:16384" ht="14.25" customHeight="1">
      <c r="A10" s="103"/>
      <c r="B10" s="622" t="s">
        <v>158</v>
      </c>
      <c r="C10" s="618"/>
      <c r="D10" s="751"/>
      <c r="E10" s="772"/>
      <c r="F10" s="773"/>
      <c r="H10" s="148"/>
      <c r="I10" s="14"/>
      <c r="J10" s="14"/>
      <c r="K10" s="14"/>
      <c r="L10" s="14"/>
      <c r="M10" s="14"/>
    </row>
    <row r="11" spans="1:13 16384:16384" ht="16.5" customHeight="1">
      <c r="A11" s="103"/>
      <c r="B11" s="622" t="s">
        <v>160</v>
      </c>
      <c r="C11" s="618"/>
      <c r="D11" s="751"/>
      <c r="E11" s="772"/>
      <c r="F11" s="773"/>
      <c r="H11" s="148"/>
      <c r="I11" s="14"/>
      <c r="J11" s="14"/>
      <c r="K11" s="14"/>
      <c r="L11" s="14"/>
      <c r="M11" s="14"/>
    </row>
    <row r="12" spans="1:13 16384:16384" ht="16.5" customHeight="1">
      <c r="A12" s="103"/>
      <c r="B12" s="622" t="s">
        <v>159</v>
      </c>
      <c r="C12" s="618"/>
      <c r="D12" s="751"/>
      <c r="E12" s="743" t="s">
        <v>509</v>
      </c>
      <c r="F12" s="744"/>
      <c r="H12" s="148"/>
      <c r="I12" s="14"/>
      <c r="J12" s="14"/>
      <c r="K12" s="14"/>
      <c r="L12" s="14"/>
      <c r="M12" s="14"/>
    </row>
    <row r="13" spans="1:13 16384:16384" ht="33" customHeight="1">
      <c r="A13" s="103"/>
      <c r="B13" s="635"/>
      <c r="C13" s="638"/>
      <c r="D13" s="752"/>
      <c r="E13" s="745"/>
      <c r="F13" s="746"/>
      <c r="H13" s="148"/>
      <c r="I13" s="14"/>
      <c r="J13" s="14"/>
      <c r="K13" s="14"/>
      <c r="L13" s="14"/>
      <c r="M13" s="14"/>
    </row>
    <row r="14" spans="1:13 16384:16384" ht="14.25" customHeight="1">
      <c r="A14" s="103"/>
      <c r="B14" s="741"/>
      <c r="C14" s="747"/>
      <c r="D14" s="774" t="s">
        <v>501</v>
      </c>
      <c r="E14" s="776" t="s">
        <v>502</v>
      </c>
      <c r="F14" s="777"/>
      <c r="H14" s="148"/>
      <c r="I14" s="14"/>
      <c r="J14" s="14"/>
      <c r="K14" s="14"/>
      <c r="L14" s="14"/>
      <c r="M14" s="14"/>
    </row>
    <row r="15" spans="1:13 16384:16384" ht="14.25" customHeight="1" thickBot="1">
      <c r="A15" s="103"/>
      <c r="B15" s="741"/>
      <c r="C15" s="747"/>
      <c r="D15" s="775"/>
      <c r="E15" s="778"/>
      <c r="F15" s="779"/>
      <c r="H15" s="148"/>
      <c r="I15" s="14"/>
      <c r="J15" s="14"/>
      <c r="K15" s="14"/>
      <c r="L15" s="14"/>
      <c r="M15" s="14"/>
    </row>
    <row r="16" spans="1:13 16384:16384" ht="14.25" customHeight="1">
      <c r="A16" s="103"/>
      <c r="B16" s="741"/>
      <c r="C16" s="741"/>
      <c r="D16" s="637"/>
      <c r="F16" s="104"/>
      <c r="H16" s="148"/>
      <c r="I16" s="14"/>
      <c r="J16" s="14"/>
      <c r="K16" s="14"/>
      <c r="L16" s="14"/>
      <c r="M16" s="14"/>
    </row>
    <row r="17" spans="1:13 16384:16384" ht="14.25" customHeight="1" thickBot="1">
      <c r="A17" s="103"/>
      <c r="B17" s="742"/>
      <c r="C17" s="742"/>
      <c r="D17" s="636"/>
      <c r="F17" s="104"/>
      <c r="H17" s="148"/>
      <c r="I17" s="14"/>
      <c r="J17" s="14"/>
      <c r="K17" s="14"/>
      <c r="L17" s="14"/>
      <c r="M17" s="14"/>
    </row>
    <row r="18" spans="1:13 16384:16384" ht="92.25" customHeight="1">
      <c r="A18" s="103"/>
      <c r="B18" s="68" t="s">
        <v>190</v>
      </c>
      <c r="C18" s="68" t="s">
        <v>18</v>
      </c>
      <c r="D18" s="611" t="s">
        <v>478</v>
      </c>
      <c r="E18" s="174" t="s">
        <v>440</v>
      </c>
      <c r="F18" s="104"/>
      <c r="H18" s="721" t="s">
        <v>412</v>
      </c>
    </row>
    <row r="19" spans="1:13 16384:16384" ht="23.25" customHeight="1">
      <c r="A19" s="103"/>
      <c r="B19" s="188">
        <v>1.1000000000000001</v>
      </c>
      <c r="C19" s="99" t="s">
        <v>119</v>
      </c>
      <c r="D19" s="399"/>
      <c r="E19" s="399"/>
      <c r="F19" s="110"/>
      <c r="G19" s="146"/>
      <c r="H19" s="722"/>
    </row>
    <row r="20" spans="1:13 16384:16384" ht="23.25" customHeight="1">
      <c r="A20" s="103"/>
      <c r="B20" s="188">
        <v>1.2</v>
      </c>
      <c r="C20" s="99" t="s">
        <v>120</v>
      </c>
      <c r="D20" s="399"/>
      <c r="E20" s="399"/>
      <c r="F20" s="111"/>
      <c r="G20" s="147"/>
      <c r="H20" s="722"/>
    </row>
    <row r="21" spans="1:13 16384:16384" ht="23.25" customHeight="1">
      <c r="A21" s="103"/>
      <c r="B21" s="188">
        <v>1.3</v>
      </c>
      <c r="C21" s="99" t="s">
        <v>121</v>
      </c>
      <c r="D21" s="399"/>
      <c r="E21" s="399"/>
      <c r="F21" s="111"/>
      <c r="G21" s="147"/>
      <c r="H21" s="722"/>
      <c r="XFD21" s="8"/>
    </row>
    <row r="22" spans="1:13 16384:16384" ht="23.25" customHeight="1">
      <c r="A22" s="103"/>
      <c r="B22" s="188">
        <v>1.4</v>
      </c>
      <c r="C22" s="99" t="s">
        <v>122</v>
      </c>
      <c r="D22" s="399"/>
      <c r="E22" s="399"/>
      <c r="F22" s="111"/>
      <c r="G22" s="147"/>
      <c r="H22" s="722"/>
      <c r="XFD22" s="8"/>
    </row>
    <row r="23" spans="1:13 16384:16384" ht="23.25" customHeight="1">
      <c r="A23" s="103"/>
      <c r="B23" s="185">
        <v>1.5</v>
      </c>
      <c r="C23" s="101" t="s">
        <v>123</v>
      </c>
      <c r="D23" s="399"/>
      <c r="E23" s="399"/>
      <c r="F23" s="104"/>
      <c r="H23" s="722"/>
      <c r="XFD23" s="8"/>
    </row>
    <row r="24" spans="1:13 16384:16384" ht="23.25" customHeight="1">
      <c r="A24" s="103"/>
      <c r="B24" s="185">
        <v>1.6</v>
      </c>
      <c r="C24" s="101" t="s">
        <v>124</v>
      </c>
      <c r="D24" s="399"/>
      <c r="E24" s="399"/>
      <c r="F24" s="104"/>
      <c r="H24" s="722"/>
      <c r="XFD24" s="8"/>
    </row>
    <row r="25" spans="1:13 16384:16384" ht="23.25" customHeight="1">
      <c r="A25" s="103"/>
      <c r="B25" s="185">
        <v>1.7</v>
      </c>
      <c r="C25" s="101" t="s">
        <v>125</v>
      </c>
      <c r="D25" s="399"/>
      <c r="E25" s="399"/>
      <c r="F25" s="104"/>
      <c r="H25" s="722"/>
    </row>
    <row r="26" spans="1:13 16384:16384" ht="23.25" customHeight="1">
      <c r="A26" s="103"/>
      <c r="B26" s="185">
        <v>1.8</v>
      </c>
      <c r="C26" s="101" t="s">
        <v>126</v>
      </c>
      <c r="D26" s="399"/>
      <c r="E26" s="399"/>
      <c r="F26" s="104"/>
      <c r="H26" s="722"/>
    </row>
    <row r="27" spans="1:13 16384:16384" ht="23.25" customHeight="1">
      <c r="A27" s="103"/>
      <c r="B27" s="185">
        <v>1.9</v>
      </c>
      <c r="C27" s="101" t="s">
        <v>127</v>
      </c>
      <c r="D27" s="399"/>
      <c r="E27" s="399"/>
      <c r="F27" s="104"/>
      <c r="H27" s="722"/>
    </row>
    <row r="28" spans="1:13 16384:16384" ht="23.25" customHeight="1">
      <c r="A28" s="103"/>
      <c r="B28" s="192" t="s">
        <v>250</v>
      </c>
      <c r="C28" s="101" t="s">
        <v>128</v>
      </c>
      <c r="D28" s="399"/>
      <c r="E28" s="399"/>
      <c r="F28" s="104"/>
      <c r="H28" s="722"/>
    </row>
    <row r="29" spans="1:13 16384:16384" ht="23.25" customHeight="1">
      <c r="A29" s="103"/>
      <c r="B29" s="185">
        <v>1.1100000000000001</v>
      </c>
      <c r="C29" s="101" t="s">
        <v>129</v>
      </c>
      <c r="D29" s="399"/>
      <c r="E29" s="399"/>
      <c r="F29" s="104"/>
      <c r="H29" s="722"/>
    </row>
    <row r="30" spans="1:13 16384:16384" ht="23.25" customHeight="1">
      <c r="A30" s="103"/>
      <c r="B30" s="185">
        <v>1.1200000000000001</v>
      </c>
      <c r="C30" s="101" t="s">
        <v>130</v>
      </c>
      <c r="D30" s="399"/>
      <c r="E30" s="399"/>
      <c r="F30" s="104"/>
      <c r="H30" s="722"/>
    </row>
    <row r="31" spans="1:13 16384:16384" ht="23.25" customHeight="1">
      <c r="A31" s="103"/>
      <c r="B31" s="185">
        <v>2.1</v>
      </c>
      <c r="C31" s="101" t="s">
        <v>19</v>
      </c>
      <c r="D31" s="399"/>
      <c r="E31" s="399"/>
      <c r="F31" s="104"/>
      <c r="H31" s="722"/>
    </row>
    <row r="32" spans="1:13 16384:16384" ht="23.25" customHeight="1">
      <c r="A32" s="103"/>
      <c r="B32" s="185" t="s">
        <v>511</v>
      </c>
      <c r="C32" s="101" t="s">
        <v>512</v>
      </c>
      <c r="D32" s="399"/>
      <c r="E32" s="399"/>
      <c r="F32" s="104"/>
      <c r="H32" s="722"/>
    </row>
    <row r="33" spans="1:8" ht="23.25" customHeight="1">
      <c r="A33" s="103"/>
      <c r="B33" s="185">
        <v>2.2000000000000002</v>
      </c>
      <c r="C33" s="101" t="s">
        <v>20</v>
      </c>
      <c r="D33" s="399"/>
      <c r="E33" s="399"/>
      <c r="F33" s="104"/>
      <c r="H33" s="722"/>
    </row>
    <row r="34" spans="1:8" ht="23.25" customHeight="1">
      <c r="A34" s="103"/>
      <c r="B34" s="185">
        <v>2.2999999999999998</v>
      </c>
      <c r="C34" s="101" t="s">
        <v>21</v>
      </c>
      <c r="D34" s="399"/>
      <c r="E34" s="399"/>
      <c r="F34" s="104"/>
      <c r="H34" s="722"/>
    </row>
    <row r="35" spans="1:8" ht="23.25" customHeight="1">
      <c r="A35" s="103"/>
      <c r="B35" s="185">
        <v>2.4</v>
      </c>
      <c r="C35" s="102" t="s">
        <v>131</v>
      </c>
      <c r="D35" s="399"/>
      <c r="E35" s="399"/>
      <c r="F35" s="104"/>
      <c r="H35" s="722"/>
    </row>
    <row r="36" spans="1:8" ht="23.25" customHeight="1">
      <c r="A36" s="103"/>
      <c r="B36" s="185">
        <v>2.5</v>
      </c>
      <c r="C36" s="102" t="s">
        <v>132</v>
      </c>
      <c r="D36" s="399"/>
      <c r="E36" s="399"/>
      <c r="F36" s="104"/>
      <c r="H36" s="722"/>
    </row>
    <row r="37" spans="1:8" ht="23.25" customHeight="1">
      <c r="A37" s="103"/>
      <c r="B37" s="185">
        <v>2.6</v>
      </c>
      <c r="C37" s="102" t="s">
        <v>22</v>
      </c>
      <c r="D37" s="399"/>
      <c r="E37" s="399"/>
      <c r="F37" s="104"/>
      <c r="H37" s="722"/>
    </row>
    <row r="38" spans="1:8" ht="23.25" customHeight="1">
      <c r="A38" s="103"/>
      <c r="B38" s="185">
        <v>2.7</v>
      </c>
      <c r="C38" s="102" t="s">
        <v>23</v>
      </c>
      <c r="D38" s="399"/>
      <c r="E38" s="399"/>
      <c r="F38" s="104"/>
      <c r="H38" s="722"/>
    </row>
    <row r="39" spans="1:8" ht="23.25" customHeight="1">
      <c r="A39" s="103"/>
      <c r="B39" s="185">
        <v>2.8</v>
      </c>
      <c r="C39" s="102" t="s">
        <v>24</v>
      </c>
      <c r="D39" s="399"/>
      <c r="E39" s="399"/>
      <c r="F39" s="104"/>
      <c r="H39" s="722"/>
    </row>
    <row r="40" spans="1:8" ht="36.75" customHeight="1">
      <c r="A40" s="103"/>
      <c r="B40" s="185">
        <v>2.9</v>
      </c>
      <c r="C40" s="102" t="s">
        <v>435</v>
      </c>
      <c r="D40" s="399"/>
      <c r="E40" s="399"/>
      <c r="F40" s="104"/>
      <c r="H40" s="722"/>
    </row>
    <row r="41" spans="1:8" ht="23.25" customHeight="1">
      <c r="A41" s="103"/>
      <c r="B41" s="192" t="s">
        <v>249</v>
      </c>
      <c r="C41" s="102" t="s">
        <v>133</v>
      </c>
      <c r="D41" s="399"/>
      <c r="E41" s="399"/>
      <c r="F41" s="104"/>
      <c r="H41" s="722"/>
    </row>
    <row r="42" spans="1:8" ht="54.75" customHeight="1">
      <c r="A42" s="103"/>
      <c r="B42" s="185">
        <v>2.11</v>
      </c>
      <c r="C42" s="102" t="s">
        <v>436</v>
      </c>
      <c r="D42" s="399"/>
      <c r="E42" s="399"/>
      <c r="F42" s="104"/>
      <c r="H42" s="722"/>
    </row>
    <row r="43" spans="1:8" ht="48" customHeight="1">
      <c r="A43" s="103"/>
      <c r="B43" s="185">
        <v>2.12</v>
      </c>
      <c r="C43" s="102" t="s">
        <v>437</v>
      </c>
      <c r="D43" s="399"/>
      <c r="E43" s="399"/>
      <c r="F43" s="104"/>
      <c r="H43" s="722"/>
    </row>
    <row r="44" spans="1:8" ht="23.25" customHeight="1">
      <c r="A44" s="103"/>
      <c r="B44" s="185">
        <v>2.13</v>
      </c>
      <c r="C44" s="102" t="s">
        <v>134</v>
      </c>
      <c r="D44" s="399"/>
      <c r="E44" s="399"/>
      <c r="F44" s="104"/>
      <c r="H44" s="722"/>
    </row>
    <row r="45" spans="1:8" ht="23.25" customHeight="1">
      <c r="A45" s="103"/>
      <c r="B45" s="185">
        <v>2.14</v>
      </c>
      <c r="C45" s="102" t="s">
        <v>135</v>
      </c>
      <c r="D45" s="399"/>
      <c r="E45" s="399"/>
      <c r="F45" s="104"/>
      <c r="H45" s="722"/>
    </row>
    <row r="46" spans="1:8" ht="39" customHeight="1">
      <c r="A46" s="103"/>
      <c r="B46" s="185">
        <v>2.15</v>
      </c>
      <c r="C46" s="102" t="s">
        <v>438</v>
      </c>
      <c r="D46" s="399"/>
      <c r="E46" s="399"/>
      <c r="F46" s="104"/>
      <c r="H46" s="722"/>
    </row>
    <row r="47" spans="1:8" ht="23.25" customHeight="1">
      <c r="A47" s="103"/>
      <c r="B47" s="185">
        <v>2.16</v>
      </c>
      <c r="C47" s="102" t="s">
        <v>136</v>
      </c>
      <c r="D47" s="399"/>
      <c r="E47" s="399"/>
      <c r="F47" s="104"/>
      <c r="H47" s="722"/>
    </row>
    <row r="48" spans="1:8" ht="23.25" customHeight="1">
      <c r="A48" s="103"/>
      <c r="B48" s="185">
        <v>2.17</v>
      </c>
      <c r="C48" s="102" t="s">
        <v>25</v>
      </c>
      <c r="D48" s="399"/>
      <c r="E48" s="399"/>
      <c r="F48" s="104"/>
      <c r="H48" s="722"/>
    </row>
    <row r="49" spans="1:8" ht="23.25" customHeight="1">
      <c r="A49" s="103"/>
      <c r="B49" s="185" t="s">
        <v>447</v>
      </c>
      <c r="C49" s="102" t="s">
        <v>448</v>
      </c>
      <c r="D49" s="399"/>
      <c r="E49" s="399"/>
      <c r="F49" s="104"/>
      <c r="H49" s="722"/>
    </row>
    <row r="50" spans="1:8" ht="23.25" customHeight="1">
      <c r="A50" s="103"/>
      <c r="B50" s="185">
        <v>2.1800000000000002</v>
      </c>
      <c r="C50" s="102" t="s">
        <v>26</v>
      </c>
      <c r="D50" s="399"/>
      <c r="E50" s="399"/>
      <c r="F50" s="104"/>
      <c r="H50" s="722"/>
    </row>
    <row r="51" spans="1:8" ht="23.25" customHeight="1">
      <c r="A51" s="103"/>
      <c r="B51" s="185">
        <v>2.19</v>
      </c>
      <c r="C51" s="102" t="s">
        <v>27</v>
      </c>
      <c r="D51" s="399"/>
      <c r="E51" s="399"/>
      <c r="F51" s="104"/>
      <c r="H51" s="722"/>
    </row>
    <row r="52" spans="1:8" ht="23.25" customHeight="1">
      <c r="A52" s="103"/>
      <c r="B52" s="192" t="s">
        <v>251</v>
      </c>
      <c r="C52" s="102" t="s">
        <v>137</v>
      </c>
      <c r="D52" s="399"/>
      <c r="E52" s="399"/>
      <c r="F52" s="104"/>
      <c r="H52" s="722"/>
    </row>
    <row r="53" spans="1:8" ht="23.25" customHeight="1">
      <c r="A53" s="103"/>
      <c r="B53" s="185">
        <v>2.21</v>
      </c>
      <c r="C53" s="102" t="s">
        <v>138</v>
      </c>
      <c r="D53" s="399"/>
      <c r="E53" s="399"/>
      <c r="F53" s="104"/>
      <c r="H53" s="722"/>
    </row>
    <row r="54" spans="1:8" ht="23.25" customHeight="1">
      <c r="A54" s="103"/>
      <c r="B54" s="185">
        <v>2.2200000000000002</v>
      </c>
      <c r="C54" s="102" t="s">
        <v>439</v>
      </c>
      <c r="D54" s="399"/>
      <c r="E54" s="399"/>
      <c r="F54" s="104"/>
      <c r="H54" s="722"/>
    </row>
    <row r="55" spans="1:8" ht="23.25" customHeight="1">
      <c r="A55" s="103"/>
      <c r="B55" s="185" t="s">
        <v>194</v>
      </c>
      <c r="C55" s="101" t="s">
        <v>139</v>
      </c>
      <c r="D55" s="399"/>
      <c r="E55" s="399"/>
      <c r="F55" s="104"/>
      <c r="H55" s="722"/>
    </row>
    <row r="56" spans="1:8" ht="23.25" customHeight="1">
      <c r="A56" s="103"/>
      <c r="B56" s="185">
        <v>2.23</v>
      </c>
      <c r="C56" s="101" t="s">
        <v>140</v>
      </c>
      <c r="D56" s="399"/>
      <c r="E56" s="399"/>
      <c r="F56" s="104"/>
      <c r="H56" s="722"/>
    </row>
    <row r="57" spans="1:8" ht="23.25" customHeight="1">
      <c r="A57" s="103"/>
      <c r="B57" s="185">
        <v>2.2400000000000002</v>
      </c>
      <c r="C57" s="101" t="s">
        <v>28</v>
      </c>
      <c r="D57" s="399"/>
      <c r="E57" s="399"/>
      <c r="F57" s="104"/>
      <c r="H57" s="722"/>
    </row>
    <row r="58" spans="1:8" ht="23.25" customHeight="1">
      <c r="A58" s="103"/>
      <c r="B58" s="185">
        <v>2.25</v>
      </c>
      <c r="C58" s="101" t="s">
        <v>29</v>
      </c>
      <c r="D58" s="399"/>
      <c r="E58" s="399"/>
      <c r="F58" s="104"/>
      <c r="H58" s="722"/>
    </row>
    <row r="59" spans="1:8" ht="23.25" customHeight="1">
      <c r="A59" s="103"/>
      <c r="B59" s="185">
        <v>2.2599999999999998</v>
      </c>
      <c r="C59" s="101" t="s">
        <v>141</v>
      </c>
      <c r="D59" s="399"/>
      <c r="E59" s="399"/>
      <c r="F59" s="104"/>
      <c r="H59" s="722"/>
    </row>
    <row r="60" spans="1:8" ht="23.25" customHeight="1">
      <c r="A60" s="103"/>
      <c r="B60" s="185">
        <v>2.27</v>
      </c>
      <c r="C60" s="101" t="s">
        <v>142</v>
      </c>
      <c r="D60" s="399"/>
      <c r="E60" s="399"/>
      <c r="F60" s="104"/>
      <c r="H60" s="722"/>
    </row>
    <row r="61" spans="1:8" ht="23.25" customHeight="1">
      <c r="A61" s="103"/>
      <c r="B61" s="185">
        <v>2.2799999999999998</v>
      </c>
      <c r="C61" s="101" t="s">
        <v>143</v>
      </c>
      <c r="D61" s="399"/>
      <c r="E61" s="399"/>
      <c r="F61" s="104"/>
      <c r="H61" s="722"/>
    </row>
    <row r="62" spans="1:8" ht="23.25" customHeight="1">
      <c r="A62" s="103"/>
      <c r="B62" s="185">
        <v>2.29</v>
      </c>
      <c r="C62" s="101" t="s">
        <v>144</v>
      </c>
      <c r="D62" s="399"/>
      <c r="E62" s="399"/>
      <c r="F62" s="104"/>
      <c r="H62" s="722"/>
    </row>
    <row r="63" spans="1:8" ht="23.25" customHeight="1">
      <c r="A63" s="103"/>
      <c r="B63" s="185" t="s">
        <v>145</v>
      </c>
      <c r="C63" s="101" t="s">
        <v>146</v>
      </c>
      <c r="D63" s="399"/>
      <c r="E63" s="399"/>
      <c r="F63" s="104"/>
      <c r="H63" s="722"/>
    </row>
    <row r="64" spans="1:8" ht="41.25" customHeight="1">
      <c r="A64" s="103"/>
      <c r="B64" s="185" t="s">
        <v>147</v>
      </c>
      <c r="C64" s="102" t="s">
        <v>148</v>
      </c>
      <c r="D64" s="399"/>
      <c r="E64" s="399"/>
      <c r="F64" s="104"/>
      <c r="H64" s="722"/>
    </row>
    <row r="65" spans="1:8" ht="23.25" customHeight="1">
      <c r="A65" s="103"/>
      <c r="B65" s="185" t="s">
        <v>149</v>
      </c>
      <c r="C65" s="101" t="s">
        <v>150</v>
      </c>
      <c r="D65" s="399"/>
      <c r="E65" s="399"/>
      <c r="F65" s="104"/>
      <c r="H65" s="722"/>
    </row>
    <row r="66" spans="1:8" ht="23.25" customHeight="1">
      <c r="A66" s="103"/>
      <c r="B66" s="185">
        <v>4.0999999999999996</v>
      </c>
      <c r="C66" s="101" t="s">
        <v>441</v>
      </c>
      <c r="D66" s="399"/>
      <c r="E66" s="399"/>
      <c r="F66" s="104"/>
      <c r="H66" s="722"/>
    </row>
    <row r="67" spans="1:8" ht="36.75" customHeight="1" thickBot="1">
      <c r="A67" s="103"/>
      <c r="B67" s="185">
        <v>4.2</v>
      </c>
      <c r="C67" s="101" t="s">
        <v>442</v>
      </c>
      <c r="D67" s="399"/>
      <c r="E67" s="399"/>
      <c r="F67" s="104"/>
      <c r="H67" s="723"/>
    </row>
    <row r="68" spans="1:8" ht="28.5" customHeight="1">
      <c r="A68" s="103"/>
      <c r="B68" s="185">
        <v>4.0999999999999996</v>
      </c>
      <c r="C68" s="101" t="s">
        <v>444</v>
      </c>
      <c r="D68" s="399"/>
      <c r="E68" s="399"/>
      <c r="F68" s="104"/>
      <c r="H68" s="581"/>
    </row>
    <row r="69" spans="1:8" ht="28.5" customHeight="1">
      <c r="A69" s="103"/>
      <c r="B69" s="185">
        <v>4.2</v>
      </c>
      <c r="C69" s="101" t="s">
        <v>445</v>
      </c>
      <c r="D69" s="399"/>
      <c r="E69" s="399"/>
      <c r="F69" s="104"/>
      <c r="H69" s="581"/>
    </row>
    <row r="70" spans="1:8" ht="38.25" customHeight="1">
      <c r="A70" s="103"/>
      <c r="B70" s="185">
        <v>4.4000000000000004</v>
      </c>
      <c r="C70" s="101" t="s">
        <v>443</v>
      </c>
      <c r="D70" s="399"/>
      <c r="E70" s="399"/>
      <c r="F70" s="104"/>
      <c r="H70" s="581"/>
    </row>
    <row r="71" spans="1:8" ht="28.5" customHeight="1">
      <c r="A71" s="103"/>
      <c r="B71" s="185">
        <v>4.5</v>
      </c>
      <c r="C71" s="101" t="s">
        <v>446</v>
      </c>
      <c r="D71" s="399"/>
      <c r="E71" s="399"/>
      <c r="F71" s="104"/>
      <c r="H71" s="581"/>
    </row>
    <row r="72" spans="1:8" ht="15.75">
      <c r="A72" s="103"/>
      <c r="B72" s="189"/>
      <c r="C72" s="84"/>
      <c r="D72" s="2"/>
      <c r="F72" s="104"/>
    </row>
    <row r="76" spans="1:8">
      <c r="B76" s="190"/>
    </row>
  </sheetData>
  <mergeCells count="18">
    <mergeCell ref="H18:H67"/>
    <mergeCell ref="H2:H7"/>
    <mergeCell ref="D9:D13"/>
    <mergeCell ref="D4:D5"/>
    <mergeCell ref="E4:F5"/>
    <mergeCell ref="D6:D8"/>
    <mergeCell ref="E6:F7"/>
    <mergeCell ref="E8:F8"/>
    <mergeCell ref="D2:F3"/>
    <mergeCell ref="E9:F11"/>
    <mergeCell ref="D14:D15"/>
    <mergeCell ref="E14:F15"/>
    <mergeCell ref="B16:C16"/>
    <mergeCell ref="B17:C17"/>
    <mergeCell ref="E12:F13"/>
    <mergeCell ref="B14:C14"/>
    <mergeCell ref="B9:C9"/>
    <mergeCell ref="B15:C15"/>
  </mergeCells>
  <dataValidations count="1">
    <dataValidation type="list" allowBlank="1" showInputMessage="1" showErrorMessage="1" sqref="D19:D71">
      <formula1>$XFD$4:$XFD$7</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 ref="E12:F13" location="'Compliance Issue Pro forma'!Print_Area" display="Conditions Marked 'N'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8" orientation="portrait" r:id="rId1"/>
  <headerFooter>
    <oddHeader>&amp;R&amp;G</oddHeader>
    <oddFooter>&amp;R&amp;F</oddFooter>
  </headerFooter>
  <ignoredErrors>
    <ignoredError sqref="B41 B28 B5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70" zoomScaleNormal="100" zoomScaleSheetLayoutView="70" workbookViewId="0">
      <selection activeCell="F15" sqref="F15"/>
    </sheetView>
  </sheetViews>
  <sheetFormatPr defaultColWidth="7.109375" defaultRowHeight="14.25"/>
  <cols>
    <col min="1" max="1" width="3.6640625" style="16" customWidth="1"/>
    <col min="2" max="2" width="25.21875" style="17" customWidth="1"/>
    <col min="3" max="3" width="14.5546875" style="18" customWidth="1"/>
    <col min="4" max="4" width="44.33203125" style="16" customWidth="1"/>
    <col min="5" max="5" width="42.21875" style="16" customWidth="1"/>
    <col min="6" max="6" width="45.21875" style="15" customWidth="1"/>
    <col min="7" max="7" width="4.109375" style="16" customWidth="1"/>
    <col min="8" max="8" width="4.21875" style="16" customWidth="1"/>
    <col min="9" max="9" width="12.6640625" style="16" customWidth="1"/>
    <col min="10" max="10" width="7.44140625" style="16" customWidth="1"/>
    <col min="11" max="12" width="19.109375" style="16" customWidth="1"/>
    <col min="13" max="16384" width="7.109375" style="16"/>
  </cols>
  <sheetData>
    <row r="1" spans="1:13" ht="15.75" thickBot="1">
      <c r="B1" s="142" t="s">
        <v>189</v>
      </c>
    </row>
    <row r="2" spans="1:13" ht="21" thickBot="1">
      <c r="A2" s="149"/>
      <c r="B2" s="791" t="s">
        <v>37</v>
      </c>
      <c r="C2" s="791"/>
      <c r="D2" s="791"/>
      <c r="E2" s="791"/>
      <c r="F2" s="791"/>
      <c r="G2" s="150"/>
    </row>
    <row r="3" spans="1:13">
      <c r="A3" s="103"/>
      <c r="B3" s="97"/>
      <c r="C3" s="178"/>
      <c r="D3" s="15"/>
      <c r="E3" s="15"/>
      <c r="G3" s="104"/>
      <c r="I3" s="721" t="s">
        <v>362</v>
      </c>
    </row>
    <row r="4" spans="1:13" customFormat="1" ht="18">
      <c r="A4" s="106"/>
      <c r="B4" s="619" t="s">
        <v>39</v>
      </c>
      <c r="C4" s="793"/>
      <c r="D4" s="794"/>
      <c r="E4" s="621"/>
      <c r="F4" s="621"/>
      <c r="G4" s="179"/>
      <c r="H4" s="69"/>
      <c r="I4" s="722"/>
      <c r="J4" s="69"/>
      <c r="K4" s="69"/>
      <c r="L4" s="69"/>
      <c r="M4" s="69"/>
    </row>
    <row r="5" spans="1:13" customFormat="1" ht="15.75">
      <c r="A5" s="106"/>
      <c r="B5" s="620" t="s">
        <v>428</v>
      </c>
      <c r="C5" s="795"/>
      <c r="D5" s="796"/>
      <c r="E5" s="70"/>
      <c r="F5" s="70"/>
      <c r="G5" s="109"/>
      <c r="H5" s="14"/>
      <c r="I5" s="722"/>
      <c r="J5" s="14"/>
      <c r="K5" s="14"/>
      <c r="L5" s="14"/>
      <c r="M5" s="14"/>
    </row>
    <row r="6" spans="1:13" customFormat="1" ht="15.75">
      <c r="A6" s="106"/>
      <c r="B6" s="107"/>
      <c r="C6" s="107"/>
      <c r="D6" s="107"/>
      <c r="E6" s="107"/>
      <c r="F6" s="107"/>
      <c r="G6" s="109"/>
      <c r="H6" s="14"/>
      <c r="I6" s="722"/>
      <c r="J6" s="14"/>
      <c r="K6" s="14"/>
      <c r="L6" s="14"/>
      <c r="M6" s="14"/>
    </row>
    <row r="7" spans="1:13" customFormat="1" ht="20.25">
      <c r="A7" s="106"/>
      <c r="B7" s="792" t="s">
        <v>212</v>
      </c>
      <c r="C7" s="792"/>
      <c r="D7" s="792"/>
      <c r="E7" s="792"/>
      <c r="F7" s="792"/>
      <c r="G7" s="109"/>
      <c r="H7" s="14"/>
      <c r="I7" s="722"/>
      <c r="J7" s="14"/>
      <c r="K7" s="14"/>
      <c r="L7" s="14"/>
      <c r="M7" s="14"/>
    </row>
    <row r="8" spans="1:13" customFormat="1" ht="15.75">
      <c r="A8" s="106"/>
      <c r="B8" s="59"/>
      <c r="C8" s="178"/>
      <c r="D8" s="15"/>
      <c r="E8" s="15"/>
      <c r="F8" s="107"/>
      <c r="G8" s="109"/>
      <c r="H8" s="14"/>
      <c r="I8" s="722"/>
      <c r="J8" s="14"/>
      <c r="K8" s="14"/>
      <c r="L8" s="14"/>
      <c r="M8" s="14"/>
    </row>
    <row r="9" spans="1:13" ht="15.75" thickBot="1">
      <c r="A9" s="103"/>
      <c r="B9" s="59" t="s">
        <v>195</v>
      </c>
      <c r="C9" s="178"/>
      <c r="D9" s="15"/>
      <c r="E9" s="15"/>
      <c r="G9" s="109"/>
      <c r="H9" s="14"/>
      <c r="I9" s="723"/>
      <c r="J9" s="14"/>
      <c r="K9" s="14"/>
      <c r="L9" s="14"/>
      <c r="M9" s="14"/>
    </row>
    <row r="10" spans="1:13" s="13" customFormat="1" ht="15.75" thickBot="1">
      <c r="A10" s="180"/>
      <c r="B10" s="97"/>
      <c r="C10" s="178"/>
      <c r="D10" s="15"/>
      <c r="E10" s="15"/>
      <c r="F10" s="15"/>
      <c r="G10" s="109"/>
      <c r="I10" s="67"/>
    </row>
    <row r="11" spans="1:13" s="13" customFormat="1" ht="49.9" customHeight="1">
      <c r="A11" s="180"/>
      <c r="B11" s="131" t="s">
        <v>205</v>
      </c>
      <c r="C11" s="132" t="s">
        <v>192</v>
      </c>
      <c r="D11" s="131" t="s">
        <v>473</v>
      </c>
      <c r="E11" s="131" t="s">
        <v>451</v>
      </c>
      <c r="F11" s="131" t="s">
        <v>452</v>
      </c>
      <c r="G11" s="109"/>
      <c r="I11" s="780" t="s">
        <v>411</v>
      </c>
    </row>
    <row r="12" spans="1:13" s="13" customFormat="1" ht="49.5" customHeight="1">
      <c r="A12" s="180"/>
      <c r="B12" s="571" t="s">
        <v>213</v>
      </c>
      <c r="C12" s="175" t="s">
        <v>193</v>
      </c>
      <c r="D12" s="571" t="s">
        <v>450</v>
      </c>
      <c r="E12" s="584" t="s">
        <v>231</v>
      </c>
      <c r="F12" s="587"/>
      <c r="G12" s="109"/>
      <c r="I12" s="781"/>
    </row>
    <row r="13" spans="1:13" s="13" customFormat="1" ht="57" customHeight="1">
      <c r="A13" s="180"/>
      <c r="B13" s="408" t="s">
        <v>228</v>
      </c>
      <c r="C13" s="175" t="s">
        <v>193</v>
      </c>
      <c r="D13" s="571" t="s">
        <v>241</v>
      </c>
      <c r="E13" s="582" t="s">
        <v>224</v>
      </c>
      <c r="F13" s="587"/>
      <c r="G13" s="109"/>
      <c r="I13" s="781"/>
    </row>
    <row r="14" spans="1:13" s="13" customFormat="1" ht="54.75" customHeight="1">
      <c r="A14" s="180"/>
      <c r="B14" s="408" t="s">
        <v>232</v>
      </c>
      <c r="C14" s="175" t="s">
        <v>193</v>
      </c>
      <c r="D14" s="571" t="s">
        <v>214</v>
      </c>
      <c r="E14" s="583" t="s">
        <v>215</v>
      </c>
      <c r="F14" s="587"/>
      <c r="G14" s="109"/>
      <c r="I14" s="781"/>
    </row>
    <row r="15" spans="1:13" s="13" customFormat="1" ht="101.25" customHeight="1">
      <c r="A15" s="180"/>
      <c r="B15" s="569" t="s">
        <v>449</v>
      </c>
      <c r="C15" s="570" t="s">
        <v>201</v>
      </c>
      <c r="D15" s="571" t="s">
        <v>243</v>
      </c>
      <c r="E15" s="584" t="s">
        <v>216</v>
      </c>
      <c r="F15" s="587"/>
      <c r="G15" s="109"/>
      <c r="I15" s="781"/>
    </row>
    <row r="16" spans="1:13" s="13" customFormat="1" ht="102" customHeight="1">
      <c r="A16" s="180"/>
      <c r="B16" s="571" t="s">
        <v>253</v>
      </c>
      <c r="C16" s="175" t="s">
        <v>201</v>
      </c>
      <c r="D16" s="571" t="s">
        <v>254</v>
      </c>
      <c r="E16" s="585" t="s">
        <v>413</v>
      </c>
      <c r="F16" s="587"/>
      <c r="G16" s="109"/>
      <c r="I16" s="781"/>
    </row>
    <row r="17" spans="1:9" s="13" customFormat="1" ht="96.75" customHeight="1">
      <c r="A17" s="180"/>
      <c r="B17" s="785" t="s">
        <v>222</v>
      </c>
      <c r="C17" s="787" t="s">
        <v>203</v>
      </c>
      <c r="D17" s="569" t="s">
        <v>218</v>
      </c>
      <c r="E17" s="789" t="s">
        <v>217</v>
      </c>
      <c r="F17" s="587"/>
      <c r="G17" s="109"/>
      <c r="I17" s="781"/>
    </row>
    <row r="18" spans="1:9" s="13" customFormat="1" ht="28.5" customHeight="1">
      <c r="A18" s="180"/>
      <c r="B18" s="786"/>
      <c r="C18" s="788"/>
      <c r="D18" s="412" t="s">
        <v>229</v>
      </c>
      <c r="E18" s="790"/>
      <c r="F18" s="587"/>
      <c r="G18" s="109"/>
      <c r="I18" s="781"/>
    </row>
    <row r="19" spans="1:9" s="13" customFormat="1" ht="60" customHeight="1">
      <c r="A19" s="180"/>
      <c r="B19" s="408" t="s">
        <v>235</v>
      </c>
      <c r="C19" s="175" t="s">
        <v>35</v>
      </c>
      <c r="D19" s="408" t="s">
        <v>244</v>
      </c>
      <c r="E19" s="586" t="s">
        <v>242</v>
      </c>
      <c r="F19" s="587"/>
      <c r="G19" s="109"/>
      <c r="I19" s="781"/>
    </row>
    <row r="20" spans="1:9" s="13" customFormat="1" ht="87.75" customHeight="1">
      <c r="A20" s="180"/>
      <c r="B20" s="408" t="s">
        <v>233</v>
      </c>
      <c r="C20" s="175" t="s">
        <v>35</v>
      </c>
      <c r="D20" s="571" t="s">
        <v>453</v>
      </c>
      <c r="E20" s="586" t="s">
        <v>454</v>
      </c>
      <c r="F20" s="587"/>
      <c r="G20" s="109"/>
      <c r="I20" s="781"/>
    </row>
    <row r="21" spans="1:9" s="13" customFormat="1" ht="60" customHeight="1">
      <c r="A21" s="180"/>
      <c r="B21" s="408" t="s">
        <v>238</v>
      </c>
      <c r="C21" s="175" t="s">
        <v>35</v>
      </c>
      <c r="D21" s="408" t="s">
        <v>236</v>
      </c>
      <c r="E21" s="586" t="s">
        <v>237</v>
      </c>
      <c r="F21" s="587"/>
      <c r="G21" s="109"/>
      <c r="I21" s="781"/>
    </row>
    <row r="22" spans="1:9" s="13" customFormat="1" ht="168.75" customHeight="1">
      <c r="A22" s="180"/>
      <c r="B22" s="571" t="s">
        <v>461</v>
      </c>
      <c r="C22" s="175" t="s">
        <v>35</v>
      </c>
      <c r="D22" s="176" t="s">
        <v>456</v>
      </c>
      <c r="E22" s="584" t="s">
        <v>455</v>
      </c>
      <c r="F22" s="587"/>
      <c r="G22" s="109"/>
      <c r="I22" s="781"/>
    </row>
    <row r="23" spans="1:9" s="13" customFormat="1" ht="153" customHeight="1">
      <c r="A23" s="180"/>
      <c r="B23" s="408" t="s">
        <v>234</v>
      </c>
      <c r="C23" s="175" t="s">
        <v>35</v>
      </c>
      <c r="D23" s="176" t="s">
        <v>457</v>
      </c>
      <c r="E23" s="584" t="s">
        <v>458</v>
      </c>
      <c r="F23" s="587"/>
      <c r="G23" s="109"/>
      <c r="I23" s="781"/>
    </row>
    <row r="24" spans="1:9" s="13" customFormat="1" ht="71.099999999999994" customHeight="1">
      <c r="A24" s="180"/>
      <c r="B24" s="571" t="s">
        <v>459</v>
      </c>
      <c r="C24" s="175" t="s">
        <v>201</v>
      </c>
      <c r="D24" s="571" t="s">
        <v>220</v>
      </c>
      <c r="E24" s="584" t="s">
        <v>219</v>
      </c>
      <c r="F24" s="587"/>
      <c r="G24" s="109"/>
      <c r="I24" s="781"/>
    </row>
    <row r="25" spans="1:9" s="13" customFormat="1" ht="93.75" customHeight="1" thickBot="1">
      <c r="A25" s="180"/>
      <c r="B25" s="175" t="s">
        <v>223</v>
      </c>
      <c r="C25" s="175" t="s">
        <v>201</v>
      </c>
      <c r="D25" s="177" t="s">
        <v>221</v>
      </c>
      <c r="E25" s="584" t="s">
        <v>252</v>
      </c>
      <c r="F25" s="587"/>
      <c r="G25" s="109"/>
      <c r="I25" s="782"/>
    </row>
    <row r="26" spans="1:9" s="13" customFormat="1" ht="15">
      <c r="A26" s="180"/>
      <c r="B26" s="181"/>
      <c r="C26" s="182"/>
      <c r="D26" s="133"/>
      <c r="E26" s="133"/>
      <c r="F26" s="133"/>
      <c r="G26" s="109"/>
      <c r="I26" s="153"/>
    </row>
    <row r="27" spans="1:9" ht="15">
      <c r="A27" s="103"/>
      <c r="B27" s="112" t="s">
        <v>191</v>
      </c>
      <c r="C27" s="178"/>
      <c r="D27" s="15"/>
      <c r="E27" s="15"/>
      <c r="G27" s="104"/>
    </row>
    <row r="28" spans="1:9" s="98" customFormat="1" ht="23.25" customHeight="1">
      <c r="A28" s="113"/>
      <c r="B28" s="783" t="s">
        <v>460</v>
      </c>
      <c r="C28" s="783"/>
      <c r="D28" s="783"/>
      <c r="E28" s="783"/>
      <c r="F28" s="783"/>
      <c r="G28" s="114"/>
    </row>
    <row r="29" spans="1:9" s="98" customFormat="1" ht="23.25" customHeight="1">
      <c r="A29" s="113"/>
      <c r="B29" s="783" t="s">
        <v>239</v>
      </c>
      <c r="C29" s="783"/>
      <c r="D29" s="783"/>
      <c r="E29" s="783"/>
      <c r="F29" s="783"/>
      <c r="G29" s="114"/>
    </row>
    <row r="30" spans="1:9" ht="15.75" thickBot="1">
      <c r="A30" s="115"/>
      <c r="B30" s="784"/>
      <c r="C30" s="784"/>
      <c r="D30" s="784"/>
      <c r="E30" s="784"/>
      <c r="F30" s="784"/>
      <c r="G30" s="117"/>
    </row>
  </sheetData>
  <mergeCells count="12">
    <mergeCell ref="B2:F2"/>
    <mergeCell ref="B7:F7"/>
    <mergeCell ref="I3:I9"/>
    <mergeCell ref="C4:D4"/>
    <mergeCell ref="C5:D5"/>
    <mergeCell ref="I11:I25"/>
    <mergeCell ref="B28:F28"/>
    <mergeCell ref="B29:F29"/>
    <mergeCell ref="B30:F30"/>
    <mergeCell ref="B17:B18"/>
    <mergeCell ref="C17:C18"/>
    <mergeCell ref="E17:E18"/>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6"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topLeftCell="A28" zoomScale="70" zoomScaleNormal="100" zoomScaleSheetLayoutView="70" workbookViewId="0"/>
  </sheetViews>
  <sheetFormatPr defaultColWidth="8.88671875" defaultRowHeight="15"/>
  <cols>
    <col min="1" max="1" width="2.77734375" style="41" customWidth="1"/>
    <col min="2" max="2" width="8.88671875" style="41"/>
    <col min="3" max="3" width="67.6640625" style="41" customWidth="1"/>
    <col min="4" max="4" width="15.33203125" style="41" customWidth="1"/>
    <col min="5" max="5" width="19.77734375" style="41" customWidth="1"/>
    <col min="6" max="6" width="2.88671875" style="41" customWidth="1"/>
    <col min="7" max="7" width="8.88671875" style="41"/>
    <col min="8" max="8" width="8.88671875" style="41" customWidth="1"/>
    <col min="9" max="9" width="8.88671875" style="41"/>
    <col min="10" max="10" width="8.88671875" style="41" customWidth="1"/>
    <col min="11" max="16384" width="8.88671875" style="41"/>
  </cols>
  <sheetData>
    <row r="1" spans="1:7">
      <c r="A1" s="142" t="s">
        <v>189</v>
      </c>
    </row>
    <row r="2" spans="1:7" ht="87" customHeight="1">
      <c r="A2" s="168"/>
      <c r="B2" s="797" t="s">
        <v>462</v>
      </c>
      <c r="C2" s="797"/>
      <c r="D2" s="797"/>
      <c r="E2" s="797"/>
      <c r="F2" s="168"/>
    </row>
    <row r="3" spans="1:7" ht="7.5" customHeight="1">
      <c r="B3" s="588"/>
      <c r="C3" s="588"/>
      <c r="D3" s="588"/>
      <c r="E3" s="588"/>
    </row>
    <row r="4" spans="1:7" ht="44.25" customHeight="1">
      <c r="B4" s="824" t="s">
        <v>463</v>
      </c>
      <c r="C4" s="824"/>
      <c r="D4" s="824"/>
      <c r="E4" s="824"/>
    </row>
    <row r="5" spans="1:7" ht="10.5" customHeight="1" thickBot="1"/>
    <row r="6" spans="1:7">
      <c r="A6" s="166"/>
      <c r="B6" s="163"/>
      <c r="C6" s="163"/>
      <c r="D6" s="163"/>
      <c r="E6" s="163"/>
      <c r="F6" s="165"/>
    </row>
    <row r="7" spans="1:7">
      <c r="A7" s="167"/>
      <c r="F7" s="164"/>
    </row>
    <row r="8" spans="1:7" ht="24.75" customHeight="1">
      <c r="A8" s="167"/>
      <c r="B8" s="825" t="s">
        <v>202</v>
      </c>
      <c r="C8" s="825"/>
      <c r="D8" s="825"/>
      <c r="E8" s="825"/>
      <c r="F8" s="164"/>
    </row>
    <row r="9" spans="1:7" ht="15" customHeight="1">
      <c r="A9" s="167"/>
      <c r="B9" s="169"/>
      <c r="C9" s="169"/>
      <c r="D9" s="169"/>
      <c r="E9" s="169"/>
      <c r="F9" s="164"/>
    </row>
    <row r="10" spans="1:7" ht="15" customHeight="1">
      <c r="A10" s="167"/>
      <c r="B10" s="826" t="s">
        <v>39</v>
      </c>
      <c r="C10" s="826"/>
      <c r="D10" s="826"/>
      <c r="E10" s="826"/>
      <c r="F10" s="164"/>
    </row>
    <row r="11" spans="1:7" ht="15" customHeight="1">
      <c r="A11" s="167"/>
      <c r="B11" s="826" t="s">
        <v>428</v>
      </c>
      <c r="C11" s="826"/>
      <c r="D11" s="826"/>
      <c r="E11" s="826"/>
      <c r="F11" s="164"/>
    </row>
    <row r="12" spans="1:7" ht="15" customHeight="1">
      <c r="A12" s="167"/>
      <c r="B12" s="169"/>
      <c r="C12" s="169"/>
      <c r="D12" s="169"/>
      <c r="E12" s="169"/>
      <c r="F12" s="164"/>
      <c r="G12" s="48"/>
    </row>
    <row r="13" spans="1:7" ht="19.5" thickBot="1">
      <c r="A13" s="167"/>
      <c r="F13" s="164"/>
      <c r="G13" s="48"/>
    </row>
    <row r="14" spans="1:7" ht="30.75" thickBot="1">
      <c r="A14" s="167"/>
      <c r="B14" s="42"/>
      <c r="C14" s="43" t="s">
        <v>78</v>
      </c>
      <c r="D14" s="43" t="s">
        <v>79</v>
      </c>
      <c r="E14" s="43" t="s">
        <v>80</v>
      </c>
      <c r="F14" s="164"/>
    </row>
    <row r="15" spans="1:7" ht="15.75" customHeight="1" thickBot="1">
      <c r="A15" s="167"/>
      <c r="B15" s="801" t="s">
        <v>81</v>
      </c>
      <c r="C15" s="802"/>
      <c r="D15" s="802"/>
      <c r="E15" s="803"/>
      <c r="F15" s="164"/>
    </row>
    <row r="16" spans="1:7">
      <c r="A16" s="167"/>
      <c r="B16" s="804">
        <v>1</v>
      </c>
      <c r="C16" s="44" t="s">
        <v>82</v>
      </c>
      <c r="D16" s="816"/>
      <c r="E16" s="817"/>
      <c r="F16" s="164"/>
    </row>
    <row r="17" spans="1:6" ht="15.75" thickBot="1">
      <c r="A17" s="167"/>
      <c r="B17" s="805"/>
      <c r="C17" s="45" t="s">
        <v>83</v>
      </c>
      <c r="D17" s="818"/>
      <c r="E17" s="819"/>
      <c r="F17" s="164"/>
    </row>
    <row r="18" spans="1:6" ht="15" customHeight="1">
      <c r="A18" s="167"/>
      <c r="B18" s="804">
        <v>2</v>
      </c>
      <c r="C18" s="44" t="s">
        <v>84</v>
      </c>
      <c r="D18" s="810"/>
      <c r="E18" s="812">
        <v>0.97</v>
      </c>
      <c r="F18" s="164"/>
    </row>
    <row r="19" spans="1:6" ht="29.25" thickBot="1">
      <c r="A19" s="167"/>
      <c r="B19" s="805"/>
      <c r="C19" s="45" t="s">
        <v>85</v>
      </c>
      <c r="D19" s="811"/>
      <c r="E19" s="813"/>
      <c r="F19" s="164"/>
    </row>
    <row r="20" spans="1:6">
      <c r="A20" s="167"/>
      <c r="B20" s="804">
        <v>4</v>
      </c>
      <c r="C20" s="44" t="s">
        <v>86</v>
      </c>
      <c r="D20" s="816"/>
      <c r="E20" s="817"/>
      <c r="F20" s="164"/>
    </row>
    <row r="21" spans="1:6" ht="15.75" thickBot="1">
      <c r="A21" s="167"/>
      <c r="B21" s="805"/>
      <c r="C21" s="45" t="s">
        <v>87</v>
      </c>
      <c r="D21" s="818"/>
      <c r="E21" s="819"/>
      <c r="F21" s="164"/>
    </row>
    <row r="22" spans="1:6" ht="29.25" thickBot="1">
      <c r="A22" s="167"/>
      <c r="B22" s="157">
        <v>5</v>
      </c>
      <c r="C22" s="45" t="s">
        <v>88</v>
      </c>
      <c r="D22" s="814"/>
      <c r="E22" s="815"/>
      <c r="F22" s="164"/>
    </row>
    <row r="23" spans="1:6" ht="29.25" thickBot="1">
      <c r="A23" s="167"/>
      <c r="B23" s="157">
        <v>6</v>
      </c>
      <c r="C23" s="45" t="s">
        <v>89</v>
      </c>
      <c r="D23" s="46"/>
      <c r="E23" s="47">
        <v>0.97</v>
      </c>
      <c r="F23" s="164"/>
    </row>
    <row r="24" spans="1:6" ht="15.75" customHeight="1" thickBot="1">
      <c r="A24" s="167"/>
      <c r="B24" s="801" t="s">
        <v>90</v>
      </c>
      <c r="C24" s="802"/>
      <c r="D24" s="802"/>
      <c r="E24" s="803"/>
      <c r="F24" s="164"/>
    </row>
    <row r="25" spans="1:6">
      <c r="A25" s="167"/>
      <c r="B25" s="804">
        <v>12</v>
      </c>
      <c r="C25" s="44" t="s">
        <v>105</v>
      </c>
      <c r="D25" s="816"/>
      <c r="E25" s="817"/>
      <c r="F25" s="164"/>
    </row>
    <row r="26" spans="1:6" ht="43.5" thickBot="1">
      <c r="A26" s="167"/>
      <c r="B26" s="805"/>
      <c r="C26" s="45" t="s">
        <v>106</v>
      </c>
      <c r="D26" s="818"/>
      <c r="E26" s="819"/>
      <c r="F26" s="164"/>
    </row>
    <row r="27" spans="1:6">
      <c r="A27" s="167"/>
      <c r="B27" s="804">
        <v>13</v>
      </c>
      <c r="C27" s="44" t="s">
        <v>107</v>
      </c>
      <c r="D27" s="816"/>
      <c r="E27" s="817"/>
      <c r="F27" s="164"/>
    </row>
    <row r="28" spans="1:6" ht="29.25" thickBot="1">
      <c r="A28" s="167"/>
      <c r="B28" s="805"/>
      <c r="C28" s="45" t="s">
        <v>108</v>
      </c>
      <c r="D28" s="818"/>
      <c r="E28" s="819"/>
      <c r="F28" s="164"/>
    </row>
    <row r="29" spans="1:6" ht="15" customHeight="1">
      <c r="A29" s="167"/>
      <c r="B29" s="804">
        <v>14</v>
      </c>
      <c r="C29" s="44" t="s">
        <v>109</v>
      </c>
      <c r="D29" s="810"/>
      <c r="E29" s="812">
        <v>0.9</v>
      </c>
      <c r="F29" s="164"/>
    </row>
    <row r="30" spans="1:6" ht="43.5" thickBot="1">
      <c r="A30" s="167"/>
      <c r="B30" s="805"/>
      <c r="C30" s="45" t="s">
        <v>269</v>
      </c>
      <c r="D30" s="811"/>
      <c r="E30" s="813"/>
      <c r="F30" s="164"/>
    </row>
    <row r="31" spans="1:6" ht="15.75" customHeight="1" thickBot="1">
      <c r="A31" s="167"/>
      <c r="B31" s="801" t="s">
        <v>91</v>
      </c>
      <c r="C31" s="802"/>
      <c r="D31" s="802"/>
      <c r="E31" s="803"/>
      <c r="F31" s="164"/>
    </row>
    <row r="32" spans="1:6">
      <c r="A32" s="167"/>
      <c r="B32" s="822">
        <v>16</v>
      </c>
      <c r="C32" s="44" t="s">
        <v>92</v>
      </c>
      <c r="D32" s="816"/>
      <c r="E32" s="817"/>
      <c r="F32" s="164"/>
    </row>
    <row r="33" spans="1:6" ht="43.5" thickBot="1">
      <c r="A33" s="167"/>
      <c r="B33" s="823"/>
      <c r="C33" s="45" t="s">
        <v>93</v>
      </c>
      <c r="D33" s="818"/>
      <c r="E33" s="819"/>
      <c r="F33" s="164"/>
    </row>
    <row r="34" spans="1:6">
      <c r="A34" s="167"/>
      <c r="B34" s="822">
        <v>17</v>
      </c>
      <c r="C34" s="44" t="s">
        <v>105</v>
      </c>
      <c r="D34" s="816"/>
      <c r="E34" s="817"/>
      <c r="F34" s="164"/>
    </row>
    <row r="35" spans="1:6" ht="29.25" thickBot="1">
      <c r="A35" s="167"/>
      <c r="B35" s="823"/>
      <c r="C35" s="45" t="s">
        <v>110</v>
      </c>
      <c r="D35" s="818"/>
      <c r="E35" s="819"/>
      <c r="F35" s="164"/>
    </row>
    <row r="36" spans="1:6" ht="16.5" customHeight="1" thickBot="1">
      <c r="A36" s="167"/>
      <c r="B36" s="798" t="s">
        <v>94</v>
      </c>
      <c r="C36" s="799"/>
      <c r="D36" s="799"/>
      <c r="E36" s="800"/>
      <c r="F36" s="164"/>
    </row>
    <row r="37" spans="1:6" ht="15" customHeight="1">
      <c r="A37" s="167"/>
      <c r="B37" s="820">
        <v>18</v>
      </c>
      <c r="C37" s="44" t="s">
        <v>105</v>
      </c>
      <c r="D37" s="806"/>
      <c r="E37" s="807"/>
      <c r="F37" s="164"/>
    </row>
    <row r="38" spans="1:6" ht="29.25" thickBot="1">
      <c r="A38" s="167"/>
      <c r="B38" s="821"/>
      <c r="C38" s="45" t="s">
        <v>111</v>
      </c>
      <c r="D38" s="808"/>
      <c r="E38" s="809"/>
      <c r="F38" s="164"/>
    </row>
    <row r="39" spans="1:6" ht="15.75" customHeight="1" thickBot="1">
      <c r="A39" s="167"/>
      <c r="B39" s="801" t="s">
        <v>112</v>
      </c>
      <c r="C39" s="802"/>
      <c r="D39" s="802"/>
      <c r="E39" s="803"/>
      <c r="F39" s="164"/>
    </row>
    <row r="40" spans="1:6" ht="15" customHeight="1">
      <c r="A40" s="167"/>
      <c r="B40" s="804">
        <v>22</v>
      </c>
      <c r="C40" s="44" t="s">
        <v>105</v>
      </c>
      <c r="D40" s="806"/>
      <c r="E40" s="807"/>
      <c r="F40" s="164"/>
    </row>
    <row r="41" spans="1:6" ht="43.5" thickBot="1">
      <c r="A41" s="167"/>
      <c r="B41" s="805"/>
      <c r="C41" s="45" t="s">
        <v>113</v>
      </c>
      <c r="D41" s="808"/>
      <c r="E41" s="809"/>
      <c r="F41" s="164"/>
    </row>
    <row r="42" spans="1:6" ht="15.75" customHeight="1" thickBot="1">
      <c r="A42" s="167"/>
      <c r="B42" s="801" t="s">
        <v>114</v>
      </c>
      <c r="C42" s="802"/>
      <c r="D42" s="802"/>
      <c r="E42" s="803"/>
      <c r="F42" s="164"/>
    </row>
    <row r="43" spans="1:6" ht="15" customHeight="1">
      <c r="A43" s="167"/>
      <c r="B43" s="804">
        <v>23</v>
      </c>
      <c r="C43" s="44" t="s">
        <v>115</v>
      </c>
      <c r="D43" s="810"/>
      <c r="E43" s="812">
        <v>1</v>
      </c>
      <c r="F43" s="164"/>
    </row>
    <row r="44" spans="1:6" ht="29.25" thickBot="1">
      <c r="A44" s="167"/>
      <c r="B44" s="805"/>
      <c r="C44" s="45" t="s">
        <v>270</v>
      </c>
      <c r="D44" s="811"/>
      <c r="E44" s="813"/>
      <c r="F44" s="164"/>
    </row>
    <row r="45" spans="1:6" ht="15" customHeight="1">
      <c r="A45" s="167"/>
      <c r="B45" s="804">
        <v>24</v>
      </c>
      <c r="C45" s="44" t="s">
        <v>271</v>
      </c>
      <c r="D45" s="810"/>
      <c r="E45" s="812">
        <v>0.95</v>
      </c>
      <c r="F45" s="164"/>
    </row>
    <row r="46" spans="1:6" ht="29.25" thickBot="1">
      <c r="A46" s="167"/>
      <c r="B46" s="805"/>
      <c r="C46" s="45" t="s">
        <v>272</v>
      </c>
      <c r="D46" s="811"/>
      <c r="E46" s="813"/>
      <c r="F46" s="164"/>
    </row>
    <row r="47" spans="1:6" ht="16.5" customHeight="1" thickBot="1">
      <c r="A47" s="167"/>
      <c r="B47" s="798"/>
      <c r="C47" s="799"/>
      <c r="D47" s="799"/>
      <c r="E47" s="800"/>
      <c r="F47" s="164"/>
    </row>
    <row r="48" spans="1:6" ht="15.75"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topLeftCell="A31" zoomScale="55" zoomScaleNormal="70" zoomScaleSheetLayoutView="55" workbookViewId="0">
      <selection activeCell="P11" sqref="P1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67" t="s">
        <v>189</v>
      </c>
      <c r="B1" s="867"/>
      <c r="C1" s="867"/>
      <c r="D1" s="867"/>
      <c r="E1" s="206"/>
      <c r="F1" s="206"/>
      <c r="G1" s="207"/>
      <c r="H1" s="206"/>
      <c r="I1" s="206"/>
      <c r="J1" s="208"/>
      <c r="K1" s="207"/>
      <c r="L1" s="207"/>
      <c r="M1" s="207"/>
      <c r="N1" s="207"/>
    </row>
    <row r="2" spans="1:24" ht="20.25">
      <c r="A2" s="207"/>
      <c r="B2" s="212"/>
      <c r="C2" s="213"/>
      <c r="D2" s="868" t="s">
        <v>37</v>
      </c>
      <c r="E2" s="868"/>
      <c r="F2" s="868"/>
      <c r="G2" s="868"/>
      <c r="H2" s="868"/>
      <c r="I2" s="868"/>
      <c r="J2" s="868"/>
      <c r="K2" s="868"/>
      <c r="L2" s="868"/>
      <c r="M2" s="868"/>
      <c r="N2" s="868"/>
      <c r="O2" s="868"/>
      <c r="P2" s="868"/>
      <c r="Q2" s="868"/>
      <c r="R2" s="868"/>
      <c r="S2" s="868"/>
      <c r="T2" s="868"/>
      <c r="U2" s="868"/>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69" t="s">
        <v>39</v>
      </c>
      <c r="E4" s="869"/>
      <c r="F4" s="869"/>
      <c r="G4" s="869"/>
      <c r="H4" s="869"/>
      <c r="I4" s="869"/>
      <c r="J4" s="869"/>
      <c r="K4" s="869"/>
      <c r="L4" s="869"/>
      <c r="M4" s="869"/>
      <c r="N4" s="869"/>
      <c r="O4" s="869"/>
      <c r="P4" s="869"/>
      <c r="Q4" s="869"/>
      <c r="R4" s="869"/>
      <c r="S4" s="869"/>
      <c r="T4" s="869"/>
      <c r="U4" s="869"/>
      <c r="V4" s="217"/>
      <c r="X4" s="870" t="s">
        <v>362</v>
      </c>
    </row>
    <row r="5" spans="1:24" ht="18" customHeight="1">
      <c r="A5" s="207"/>
      <c r="B5" s="215"/>
      <c r="C5" s="207"/>
      <c r="D5" s="869" t="s">
        <v>180</v>
      </c>
      <c r="E5" s="869"/>
      <c r="F5" s="869"/>
      <c r="G5" s="869"/>
      <c r="H5" s="869"/>
      <c r="I5" s="869"/>
      <c r="J5" s="869"/>
      <c r="K5" s="869"/>
      <c r="L5" s="869"/>
      <c r="M5" s="869"/>
      <c r="N5" s="869"/>
      <c r="O5" s="869"/>
      <c r="P5" s="869"/>
      <c r="Q5" s="869"/>
      <c r="R5" s="869"/>
      <c r="S5" s="869"/>
      <c r="T5" s="869"/>
      <c r="U5" s="869"/>
      <c r="V5" s="217"/>
      <c r="X5" s="871"/>
    </row>
    <row r="6" spans="1:24" ht="15">
      <c r="A6" s="207"/>
      <c r="B6" s="215"/>
      <c r="C6" s="207"/>
      <c r="D6" s="89"/>
      <c r="E6" s="89"/>
      <c r="F6" s="89"/>
      <c r="G6" s="89"/>
      <c r="H6" s="218"/>
      <c r="I6" s="218"/>
      <c r="J6" s="208"/>
      <c r="K6" s="207"/>
      <c r="L6" s="207"/>
      <c r="M6" s="207"/>
      <c r="N6" s="207"/>
      <c r="O6" s="207"/>
      <c r="P6" s="207"/>
      <c r="Q6" s="211"/>
      <c r="T6" s="207"/>
      <c r="U6" s="207"/>
      <c r="V6" s="217"/>
      <c r="X6" s="871"/>
    </row>
    <row r="7" spans="1:24" ht="20.25">
      <c r="A7" s="207"/>
      <c r="B7" s="215"/>
      <c r="C7" s="207"/>
      <c r="D7" s="873" t="s">
        <v>265</v>
      </c>
      <c r="E7" s="873"/>
      <c r="F7" s="873"/>
      <c r="G7" s="873"/>
      <c r="H7" s="873"/>
      <c r="I7" s="873"/>
      <c r="J7" s="873"/>
      <c r="K7" s="873"/>
      <c r="L7" s="873"/>
      <c r="M7" s="873"/>
      <c r="N7" s="873"/>
      <c r="O7" s="873"/>
      <c r="P7" s="873"/>
      <c r="Q7" s="873"/>
      <c r="R7" s="873"/>
      <c r="S7" s="873"/>
      <c r="T7" s="873"/>
      <c r="U7" s="873"/>
      <c r="V7" s="217"/>
      <c r="X7" s="871"/>
    </row>
    <row r="8" spans="1:24">
      <c r="A8" s="207"/>
      <c r="B8" s="215"/>
      <c r="C8" s="207"/>
      <c r="D8" s="216"/>
      <c r="E8" s="206"/>
      <c r="F8" s="206"/>
      <c r="G8" s="207"/>
      <c r="H8" s="206"/>
      <c r="I8" s="206"/>
      <c r="J8" s="208"/>
      <c r="K8" s="207"/>
      <c r="L8" s="207"/>
      <c r="M8" s="207"/>
      <c r="N8" s="207"/>
      <c r="O8" s="207"/>
      <c r="P8" s="207"/>
      <c r="Q8" s="211"/>
      <c r="T8" s="207"/>
      <c r="U8" s="207"/>
      <c r="V8" s="217"/>
      <c r="X8" s="871"/>
    </row>
    <row r="9" spans="1:24">
      <c r="A9" s="207"/>
      <c r="B9" s="215"/>
      <c r="C9" s="207"/>
      <c r="D9" s="216"/>
      <c r="E9" s="206"/>
      <c r="F9" s="206"/>
      <c r="G9" s="207"/>
      <c r="H9" s="206"/>
      <c r="I9" s="206"/>
      <c r="J9" s="208"/>
      <c r="K9" s="207"/>
      <c r="L9" s="207"/>
      <c r="M9" s="207"/>
      <c r="N9" s="207"/>
      <c r="O9" s="207"/>
      <c r="P9" s="207"/>
      <c r="Q9" s="211"/>
      <c r="T9" s="207"/>
      <c r="U9" s="207"/>
      <c r="V9" s="217"/>
      <c r="X9" s="871"/>
    </row>
    <row r="10" spans="1:24" ht="15.75">
      <c r="A10" s="207"/>
      <c r="B10" s="215"/>
      <c r="C10" s="207"/>
      <c r="D10" s="874" t="s">
        <v>157</v>
      </c>
      <c r="E10" s="874"/>
      <c r="F10" s="874"/>
      <c r="G10" s="874"/>
      <c r="H10" s="874"/>
      <c r="I10" s="206"/>
      <c r="J10" s="208"/>
      <c r="K10" s="207"/>
      <c r="L10" s="207"/>
      <c r="M10" s="207"/>
      <c r="N10" s="207"/>
      <c r="O10" s="207"/>
      <c r="P10" s="207"/>
      <c r="Q10" s="211"/>
      <c r="T10" s="207"/>
      <c r="U10" s="207"/>
      <c r="V10" s="217"/>
      <c r="X10" s="871"/>
    </row>
    <row r="11" spans="1:24" ht="15.75">
      <c r="A11" s="207"/>
      <c r="B11" s="215"/>
      <c r="C11" s="207"/>
      <c r="D11" s="219" t="s">
        <v>158</v>
      </c>
      <c r="E11" s="830"/>
      <c r="F11" s="830"/>
      <c r="G11" s="830"/>
      <c r="H11" s="830"/>
      <c r="I11" s="206"/>
      <c r="J11" s="208"/>
      <c r="K11" s="207"/>
      <c r="L11" s="207"/>
      <c r="M11" s="207"/>
      <c r="N11" s="207"/>
      <c r="O11" s="207"/>
      <c r="P11" s="207"/>
      <c r="Q11" s="211"/>
      <c r="T11" s="207"/>
      <c r="U11" s="207"/>
      <c r="V11" s="217"/>
      <c r="X11" s="871"/>
    </row>
    <row r="12" spans="1:24" ht="16.5" thickBot="1">
      <c r="A12" s="207"/>
      <c r="B12" s="215"/>
      <c r="C12" s="207"/>
      <c r="D12" s="219" t="s">
        <v>160</v>
      </c>
      <c r="E12" s="830"/>
      <c r="F12" s="830"/>
      <c r="G12" s="830"/>
      <c r="H12" s="830"/>
      <c r="I12" s="206"/>
      <c r="J12" s="208"/>
      <c r="K12" s="207"/>
      <c r="L12" s="207"/>
      <c r="M12" s="207"/>
      <c r="N12" s="207"/>
      <c r="O12" s="207"/>
      <c r="P12" s="207"/>
      <c r="Q12" s="211"/>
      <c r="T12" s="207"/>
      <c r="U12" s="207"/>
      <c r="V12" s="217"/>
      <c r="X12" s="872"/>
    </row>
    <row r="13" spans="1:24" ht="15.75">
      <c r="A13" s="207"/>
      <c r="B13" s="215"/>
      <c r="C13" s="207"/>
      <c r="D13" s="90" t="s">
        <v>159</v>
      </c>
      <c r="E13" s="830"/>
      <c r="F13" s="830"/>
      <c r="G13" s="830"/>
      <c r="H13" s="830"/>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865" t="s">
        <v>384</v>
      </c>
      <c r="E17" s="865"/>
      <c r="F17" s="865"/>
      <c r="G17" s="865"/>
      <c r="H17" s="865"/>
      <c r="I17" s="865"/>
      <c r="J17" s="865"/>
      <c r="K17" s="865"/>
      <c r="L17" s="207"/>
      <c r="M17" s="215"/>
      <c r="N17" s="831" t="s">
        <v>267</v>
      </c>
      <c r="O17" s="831"/>
      <c r="P17" s="831"/>
      <c r="Q17" s="233"/>
      <c r="R17" s="234"/>
      <c r="S17" s="235"/>
      <c r="T17" s="865" t="s">
        <v>360</v>
      </c>
      <c r="U17" s="865"/>
      <c r="V17" s="217"/>
      <c r="X17" s="875"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76"/>
    </row>
    <row r="19" spans="1:24" ht="15" customHeight="1" thickBot="1">
      <c r="A19" s="207"/>
      <c r="B19" s="215"/>
      <c r="C19" s="300"/>
      <c r="D19" s="301"/>
      <c r="E19" s="878" t="s">
        <v>156</v>
      </c>
      <c r="F19" s="879"/>
      <c r="G19" s="879"/>
      <c r="H19" s="879"/>
      <c r="I19" s="880"/>
      <c r="J19" s="303"/>
      <c r="K19" s="232"/>
      <c r="M19" s="215"/>
      <c r="N19" s="207"/>
      <c r="O19" s="216"/>
      <c r="P19" s="208"/>
      <c r="Q19" s="236"/>
      <c r="R19" s="237"/>
      <c r="S19" s="238"/>
      <c r="T19" s="207"/>
      <c r="U19" s="207"/>
      <c r="V19" s="217"/>
      <c r="X19" s="876"/>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76"/>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876"/>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876"/>
    </row>
    <row r="23" spans="1:24" ht="15.75">
      <c r="B23" s="215"/>
      <c r="C23" s="300"/>
      <c r="D23" s="301"/>
      <c r="E23" s="302"/>
      <c r="F23" s="302"/>
      <c r="G23" s="300"/>
      <c r="H23" s="302"/>
      <c r="I23" s="302"/>
      <c r="J23" s="303"/>
      <c r="K23" s="232"/>
      <c r="M23" s="215"/>
      <c r="N23" s="207"/>
      <c r="O23" s="216"/>
      <c r="P23" s="208"/>
      <c r="Q23" s="236"/>
      <c r="R23" s="237"/>
      <c r="S23" s="238"/>
      <c r="T23" s="211"/>
      <c r="U23" s="207"/>
      <c r="V23" s="217"/>
      <c r="X23" s="876"/>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76"/>
    </row>
    <row r="25" spans="1:24" s="260" customFormat="1" ht="16.5" thickBot="1">
      <c r="B25" s="261"/>
      <c r="C25" s="304"/>
      <c r="D25" s="318"/>
      <c r="E25" s="833" t="s">
        <v>156</v>
      </c>
      <c r="F25" s="834"/>
      <c r="G25" s="834"/>
      <c r="H25" s="834"/>
      <c r="I25" s="835"/>
      <c r="J25" s="319"/>
      <c r="K25" s="262"/>
      <c r="M25" s="261"/>
      <c r="Q25" s="122"/>
      <c r="R25" s="123"/>
      <c r="S25" s="124"/>
      <c r="V25" s="91"/>
      <c r="X25" s="876"/>
    </row>
    <row r="26" spans="1:24" s="263" customFormat="1" ht="99" customHeight="1" thickBot="1">
      <c r="B26" s="264"/>
      <c r="C26" s="883"/>
      <c r="D26" s="884"/>
      <c r="E26" s="307" t="s">
        <v>153</v>
      </c>
      <c r="F26" s="306" t="s">
        <v>154</v>
      </c>
      <c r="G26" s="306" t="s">
        <v>36</v>
      </c>
      <c r="H26" s="306" t="s">
        <v>345</v>
      </c>
      <c r="I26" s="308" t="s">
        <v>346</v>
      </c>
      <c r="J26" s="309" t="s">
        <v>16</v>
      </c>
      <c r="K26" s="265"/>
      <c r="M26" s="264"/>
      <c r="N26" s="881"/>
      <c r="O26" s="882"/>
      <c r="P26" s="363" t="s">
        <v>16</v>
      </c>
      <c r="Q26" s="92"/>
      <c r="R26" s="120"/>
      <c r="S26" s="121"/>
      <c r="T26" s="374" t="s">
        <v>196</v>
      </c>
      <c r="U26" s="375" t="s">
        <v>230</v>
      </c>
      <c r="V26" s="92"/>
      <c r="X26" s="876"/>
    </row>
    <row r="27" spans="1:24" s="266" customFormat="1" ht="46.5" customHeight="1" thickBot="1">
      <c r="B27" s="267"/>
      <c r="C27" s="836" t="s">
        <v>348</v>
      </c>
      <c r="D27" s="837"/>
      <c r="E27" s="320"/>
      <c r="F27" s="321"/>
      <c r="G27" s="322"/>
      <c r="H27" s="321"/>
      <c r="I27" s="321"/>
      <c r="J27" s="323">
        <f t="shared" ref="J27" si="0">SUM(E27:I27)</f>
        <v>0</v>
      </c>
      <c r="K27" s="259"/>
      <c r="M27" s="267"/>
      <c r="N27" s="885" t="s">
        <v>172</v>
      </c>
      <c r="O27" s="886"/>
      <c r="P27" s="365"/>
      <c r="Q27" s="92"/>
      <c r="R27" s="120"/>
      <c r="S27" s="121"/>
      <c r="T27" s="376">
        <f t="shared" ref="T27:T33" si="1">P27-J27</f>
        <v>0</v>
      </c>
      <c r="U27" s="377"/>
      <c r="V27" s="92"/>
      <c r="X27" s="876"/>
    </row>
    <row r="28" spans="1:24" s="270" customFormat="1" ht="51" customHeight="1">
      <c r="B28" s="267"/>
      <c r="C28" s="838" t="s">
        <v>171</v>
      </c>
      <c r="D28" s="324" t="s">
        <v>173</v>
      </c>
      <c r="E28" s="325"/>
      <c r="F28" s="325"/>
      <c r="G28" s="326"/>
      <c r="H28" s="325"/>
      <c r="I28" s="325"/>
      <c r="J28" s="327">
        <f>SUM(E28:I28)</f>
        <v>0</v>
      </c>
      <c r="K28" s="271"/>
      <c r="M28" s="267"/>
      <c r="N28" s="846" t="s">
        <v>171</v>
      </c>
      <c r="O28" s="268" t="s">
        <v>173</v>
      </c>
      <c r="P28" s="366"/>
      <c r="Q28" s="92"/>
      <c r="R28" s="120"/>
      <c r="S28" s="121"/>
      <c r="T28" s="373">
        <f t="shared" si="1"/>
        <v>0</v>
      </c>
      <c r="U28" s="364"/>
      <c r="V28" s="92"/>
      <c r="X28" s="876"/>
    </row>
    <row r="29" spans="1:24" s="270" customFormat="1" ht="53.25" customHeight="1">
      <c r="B29" s="267"/>
      <c r="C29" s="839"/>
      <c r="D29" s="328" t="s">
        <v>174</v>
      </c>
      <c r="E29" s="311"/>
      <c r="F29" s="311"/>
      <c r="G29" s="312"/>
      <c r="H29" s="311"/>
      <c r="I29" s="311"/>
      <c r="J29" s="313">
        <f t="shared" ref="J29:J31" si="2">SUM(E29:I29)</f>
        <v>0</v>
      </c>
      <c r="K29" s="271"/>
      <c r="M29" s="267"/>
      <c r="N29" s="847"/>
      <c r="O29" s="269" t="s">
        <v>174</v>
      </c>
      <c r="P29" s="201"/>
      <c r="Q29" s="92"/>
      <c r="R29" s="120"/>
      <c r="S29" s="121"/>
      <c r="T29" s="368">
        <f t="shared" si="1"/>
        <v>0</v>
      </c>
      <c r="U29" s="201"/>
      <c r="V29" s="92"/>
      <c r="X29" s="876"/>
    </row>
    <row r="30" spans="1:24" s="270" customFormat="1" ht="40.5" customHeight="1">
      <c r="B30" s="267"/>
      <c r="C30" s="839"/>
      <c r="D30" s="328" t="s">
        <v>175</v>
      </c>
      <c r="E30" s="311"/>
      <c r="F30" s="311"/>
      <c r="G30" s="312"/>
      <c r="H30" s="311"/>
      <c r="I30" s="311"/>
      <c r="J30" s="313">
        <f t="shared" si="2"/>
        <v>0</v>
      </c>
      <c r="K30" s="271"/>
      <c r="M30" s="267"/>
      <c r="N30" s="847"/>
      <c r="O30" s="269" t="s">
        <v>175</v>
      </c>
      <c r="P30" s="201"/>
      <c r="Q30" s="92"/>
      <c r="R30" s="120"/>
      <c r="S30" s="121"/>
      <c r="T30" s="368">
        <f t="shared" si="1"/>
        <v>0</v>
      </c>
      <c r="U30" s="201"/>
      <c r="V30" s="92"/>
      <c r="X30" s="876"/>
    </row>
    <row r="31" spans="1:24" s="270" customFormat="1" ht="42.75" customHeight="1">
      <c r="B31" s="267"/>
      <c r="C31" s="839"/>
      <c r="D31" s="329" t="s">
        <v>176</v>
      </c>
      <c r="E31" s="311"/>
      <c r="F31" s="311"/>
      <c r="G31" s="312"/>
      <c r="H31" s="311"/>
      <c r="I31" s="311"/>
      <c r="J31" s="313">
        <f t="shared" si="2"/>
        <v>0</v>
      </c>
      <c r="K31" s="271"/>
      <c r="M31" s="267"/>
      <c r="N31" s="847"/>
      <c r="O31" s="272" t="s">
        <v>176</v>
      </c>
      <c r="P31" s="201"/>
      <c r="Q31" s="92"/>
      <c r="R31" s="120"/>
      <c r="S31" s="121"/>
      <c r="T31" s="368">
        <f t="shared" si="1"/>
        <v>0</v>
      </c>
      <c r="U31" s="201"/>
      <c r="V31" s="92"/>
      <c r="X31" s="876"/>
    </row>
    <row r="32" spans="1:24" s="270" customFormat="1" ht="34.5" customHeight="1" thickBot="1">
      <c r="B32" s="267"/>
      <c r="C32" s="840"/>
      <c r="D32" s="330" t="s">
        <v>177</v>
      </c>
      <c r="E32" s="331">
        <f t="shared" ref="E32:J32" si="3">SUM(E28:E31)</f>
        <v>0</v>
      </c>
      <c r="F32" s="331">
        <f t="shared" si="3"/>
        <v>0</v>
      </c>
      <c r="G32" s="331">
        <f t="shared" si="3"/>
        <v>0</v>
      </c>
      <c r="H32" s="331">
        <f t="shared" si="3"/>
        <v>0</v>
      </c>
      <c r="I32" s="331">
        <f t="shared" si="3"/>
        <v>0</v>
      </c>
      <c r="J32" s="332">
        <f t="shared" si="3"/>
        <v>0</v>
      </c>
      <c r="K32" s="271"/>
      <c r="M32" s="267"/>
      <c r="N32" s="848"/>
      <c r="O32" s="367" t="s">
        <v>177</v>
      </c>
      <c r="P32" s="194">
        <f>SUM(P28:P31)</f>
        <v>0</v>
      </c>
      <c r="Q32" s="93"/>
      <c r="R32" s="125"/>
      <c r="S32" s="126"/>
      <c r="T32" s="371">
        <f t="shared" si="1"/>
        <v>0</v>
      </c>
      <c r="U32" s="202"/>
      <c r="V32" s="93"/>
      <c r="X32" s="876"/>
    </row>
    <row r="33" spans="2:26" s="270" customFormat="1" ht="34.5" customHeight="1">
      <c r="B33" s="267"/>
      <c r="C33" s="841" t="s">
        <v>179</v>
      </c>
      <c r="D33" s="333" t="s">
        <v>204</v>
      </c>
      <c r="E33" s="334">
        <f t="shared" ref="E33:J33" si="4">(E27-E32)</f>
        <v>0</v>
      </c>
      <c r="F33" s="334">
        <f t="shared" si="4"/>
        <v>0</v>
      </c>
      <c r="G33" s="334">
        <f t="shared" si="4"/>
        <v>0</v>
      </c>
      <c r="H33" s="334">
        <f t="shared" si="4"/>
        <v>0</v>
      </c>
      <c r="I33" s="334">
        <f t="shared" si="4"/>
        <v>0</v>
      </c>
      <c r="J33" s="335">
        <f t="shared" si="4"/>
        <v>0</v>
      </c>
      <c r="K33" s="271"/>
      <c r="M33" s="267"/>
      <c r="N33" s="844" t="s">
        <v>179</v>
      </c>
      <c r="O33" s="158" t="s">
        <v>169</v>
      </c>
      <c r="P33" s="195">
        <f>(P27-P32)</f>
        <v>0</v>
      </c>
      <c r="Q33" s="94"/>
      <c r="R33" s="127"/>
      <c r="S33" s="128"/>
      <c r="T33" s="373">
        <f t="shared" si="1"/>
        <v>0</v>
      </c>
      <c r="U33" s="378"/>
      <c r="V33" s="94"/>
      <c r="X33" s="876"/>
    </row>
    <row r="34" spans="2:26" s="270" customFormat="1" ht="35.25" customHeight="1">
      <c r="B34" s="267"/>
      <c r="C34" s="842"/>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44"/>
      <c r="O34" s="159" t="s">
        <v>170</v>
      </c>
      <c r="P34" s="196" t="e">
        <f>P33/P27</f>
        <v>#DIV/0!</v>
      </c>
      <c r="Q34" s="160"/>
      <c r="R34" s="161"/>
      <c r="S34" s="162"/>
      <c r="T34" s="368" t="e">
        <f>P34-J33</f>
        <v>#DIV/0!</v>
      </c>
      <c r="U34" s="369"/>
      <c r="V34" s="160"/>
      <c r="X34" s="876"/>
      <c r="Z34" s="273"/>
    </row>
    <row r="35" spans="2:26" s="270" customFormat="1" ht="35.25" customHeight="1">
      <c r="B35" s="267"/>
      <c r="C35" s="842"/>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44"/>
      <c r="O35" s="159" t="s">
        <v>178</v>
      </c>
      <c r="P35" s="197" t="e">
        <f>P33/P22</f>
        <v>#DIV/0!</v>
      </c>
      <c r="Q35" s="160"/>
      <c r="R35" s="161"/>
      <c r="S35" s="162"/>
      <c r="T35" s="368" t="e">
        <f>P35-J34</f>
        <v>#DIV/0!</v>
      </c>
      <c r="U35" s="370"/>
      <c r="V35" s="160"/>
      <c r="X35" s="876"/>
      <c r="Z35" s="273"/>
    </row>
    <row r="36" spans="2:26" s="270" customFormat="1" ht="35.25" customHeight="1">
      <c r="B36" s="267"/>
      <c r="C36" s="843"/>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45"/>
      <c r="O36" s="275" t="s">
        <v>344</v>
      </c>
      <c r="P36" s="274" t="e">
        <f>+P33/P21</f>
        <v>#DIV/0!</v>
      </c>
      <c r="Q36" s="160"/>
      <c r="R36" s="161"/>
      <c r="S36" s="162"/>
      <c r="T36" s="368" t="e">
        <f>P36-J35</f>
        <v>#DIV/0!</v>
      </c>
      <c r="U36" s="370"/>
      <c r="V36" s="160"/>
      <c r="X36" s="876"/>
    </row>
    <row r="37" spans="2:26" s="279" customFormat="1" ht="38.25" customHeight="1" thickBot="1">
      <c r="B37" s="276"/>
      <c r="C37" s="856" t="s">
        <v>197</v>
      </c>
      <c r="D37" s="857"/>
      <c r="E37" s="342" t="e">
        <f t="shared" ref="E37:J37" si="8">E27/E22</f>
        <v>#DIV/0!</v>
      </c>
      <c r="F37" s="342" t="e">
        <f t="shared" si="8"/>
        <v>#DIV/0!</v>
      </c>
      <c r="G37" s="342" t="e">
        <f t="shared" si="8"/>
        <v>#DIV/0!</v>
      </c>
      <c r="H37" s="342" t="e">
        <f t="shared" si="8"/>
        <v>#DIV/0!</v>
      </c>
      <c r="I37" s="342" t="e">
        <f t="shared" si="8"/>
        <v>#DIV/0!</v>
      </c>
      <c r="J37" s="343" t="e">
        <f t="shared" si="8"/>
        <v>#DIV/0!</v>
      </c>
      <c r="K37" s="278"/>
      <c r="M37" s="276"/>
      <c r="N37" s="860" t="s">
        <v>197</v>
      </c>
      <c r="O37" s="861"/>
      <c r="P37" s="198" t="e">
        <f>P27/P22</f>
        <v>#DIV/0!</v>
      </c>
      <c r="Q37" s="236"/>
      <c r="R37" s="237"/>
      <c r="S37" s="238"/>
      <c r="T37" s="371" t="e">
        <f>P37-J36</f>
        <v>#DIV/0!</v>
      </c>
      <c r="U37" s="372"/>
      <c r="V37" s="281"/>
      <c r="X37" s="876"/>
    </row>
    <row r="38" spans="2:26" s="279" customFormat="1" ht="20.25" customHeight="1" thickBot="1">
      <c r="B38" s="276"/>
      <c r="C38" s="344"/>
      <c r="D38" s="345"/>
      <c r="E38" s="346"/>
      <c r="F38" s="346"/>
      <c r="G38" s="347"/>
      <c r="H38" s="346"/>
      <c r="I38" s="346"/>
      <c r="J38" s="303"/>
      <c r="K38" s="278"/>
      <c r="M38" s="276"/>
      <c r="N38" s="849" t="s">
        <v>225</v>
      </c>
      <c r="O38" s="850"/>
      <c r="P38" s="854"/>
      <c r="Q38" s="236"/>
      <c r="R38" s="237"/>
      <c r="S38" s="238"/>
      <c r="T38" s="277"/>
      <c r="U38" s="277"/>
      <c r="V38" s="281"/>
      <c r="X38" s="876"/>
    </row>
    <row r="39" spans="2:26" s="279" customFormat="1" ht="39" customHeight="1" thickBot="1">
      <c r="B39" s="276"/>
      <c r="C39" s="858"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1"/>
      <c r="O39" s="852"/>
      <c r="P39" s="855"/>
      <c r="Q39" s="236"/>
      <c r="R39" s="237"/>
      <c r="S39" s="238"/>
      <c r="T39" s="277"/>
      <c r="U39" s="277"/>
      <c r="V39" s="281"/>
      <c r="X39" s="876"/>
    </row>
    <row r="40" spans="2:26" s="263" customFormat="1" ht="132" customHeight="1" thickBot="1">
      <c r="B40" s="282"/>
      <c r="C40" s="859"/>
      <c r="D40" s="351" t="s">
        <v>350</v>
      </c>
      <c r="E40" s="862"/>
      <c r="F40" s="863"/>
      <c r="G40" s="863"/>
      <c r="H40" s="863"/>
      <c r="I40" s="863"/>
      <c r="J40" s="864"/>
      <c r="K40" s="283"/>
      <c r="M40" s="264"/>
      <c r="N40" s="849" t="s">
        <v>368</v>
      </c>
      <c r="O40" s="850"/>
      <c r="P40" s="854"/>
      <c r="Q40" s="271"/>
      <c r="R40" s="287"/>
      <c r="S40" s="267"/>
      <c r="T40" s="280"/>
      <c r="U40" s="280"/>
      <c r="V40" s="271"/>
      <c r="X40" s="877"/>
    </row>
    <row r="41" spans="2:26" s="279" customFormat="1" ht="16.5" thickBot="1">
      <c r="C41" s="344"/>
      <c r="D41" s="345"/>
      <c r="E41" s="346"/>
      <c r="F41" s="346"/>
      <c r="G41" s="347"/>
      <c r="H41" s="346"/>
      <c r="I41" s="346"/>
      <c r="J41" s="303"/>
      <c r="M41" s="276"/>
      <c r="N41" s="851"/>
      <c r="O41" s="852"/>
      <c r="P41" s="855"/>
      <c r="Q41" s="281"/>
      <c r="R41" s="293"/>
      <c r="S41" s="356"/>
      <c r="T41" s="277"/>
      <c r="U41" s="277"/>
      <c r="V41" s="281"/>
    </row>
    <row r="42" spans="2:26" s="279" customFormat="1" ht="96.75" customHeight="1">
      <c r="C42" s="827"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28"/>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28"/>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28"/>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29"/>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53" t="s">
        <v>405</v>
      </c>
      <c r="E49" s="853"/>
      <c r="F49" s="853"/>
      <c r="G49" s="853"/>
      <c r="H49" s="853"/>
      <c r="I49" s="853"/>
      <c r="J49" s="853"/>
      <c r="Q49" s="292"/>
      <c r="R49" s="293"/>
      <c r="S49" s="293"/>
      <c r="V49" s="292"/>
      <c r="Z49" s="273"/>
    </row>
    <row r="50" spans="4:26" s="279" customFormat="1" ht="27" customHeight="1">
      <c r="D50" s="866" t="s">
        <v>472</v>
      </c>
      <c r="E50" s="866"/>
      <c r="F50" s="866"/>
      <c r="G50" s="866"/>
      <c r="H50" s="866"/>
      <c r="I50" s="866"/>
      <c r="J50" s="866"/>
      <c r="Q50" s="292"/>
      <c r="R50" s="293"/>
      <c r="S50" s="293"/>
      <c r="V50" s="292"/>
      <c r="Z50" s="273"/>
    </row>
    <row r="51" spans="4:26" s="279" customFormat="1" ht="30.75" customHeight="1">
      <c r="D51" s="832" t="s">
        <v>226</v>
      </c>
      <c r="E51" s="832"/>
      <c r="F51" s="832"/>
      <c r="G51" s="832"/>
      <c r="H51" s="832"/>
      <c r="I51" s="832"/>
      <c r="J51" s="832"/>
      <c r="Q51" s="292"/>
      <c r="R51" s="293"/>
      <c r="S51" s="293"/>
      <c r="V51" s="292"/>
    </row>
    <row r="52" spans="4:26" ht="30.75" customHeight="1">
      <c r="D52" s="832" t="s">
        <v>227</v>
      </c>
      <c r="E52" s="832"/>
      <c r="F52" s="832"/>
      <c r="G52" s="832"/>
      <c r="H52" s="832"/>
      <c r="I52" s="832"/>
      <c r="J52" s="832"/>
    </row>
  </sheetData>
  <mergeCells count="3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67" t="s">
        <v>189</v>
      </c>
      <c r="B1" s="867"/>
      <c r="C1" s="867"/>
      <c r="D1" s="867"/>
      <c r="E1" s="206"/>
      <c r="F1" s="206"/>
      <c r="G1" s="207"/>
      <c r="H1" s="206"/>
      <c r="I1" s="206"/>
      <c r="J1" s="208"/>
      <c r="K1" s="207"/>
      <c r="L1" s="207"/>
      <c r="M1" s="207"/>
      <c r="N1" s="207"/>
    </row>
    <row r="2" spans="1:24" ht="20.25">
      <c r="A2" s="207"/>
      <c r="B2" s="212"/>
      <c r="C2" s="213"/>
      <c r="D2" s="868" t="s">
        <v>37</v>
      </c>
      <c r="E2" s="868"/>
      <c r="F2" s="868"/>
      <c r="G2" s="868"/>
      <c r="H2" s="868"/>
      <c r="I2" s="868"/>
      <c r="J2" s="868"/>
      <c r="K2" s="868"/>
      <c r="L2" s="868"/>
      <c r="M2" s="868"/>
      <c r="N2" s="868"/>
      <c r="O2" s="868"/>
      <c r="P2" s="868"/>
      <c r="Q2" s="868"/>
      <c r="R2" s="868"/>
      <c r="S2" s="868"/>
      <c r="T2" s="868"/>
      <c r="U2" s="868"/>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93" t="s">
        <v>39</v>
      </c>
      <c r="E4" s="893"/>
      <c r="F4" s="893"/>
      <c r="G4" s="893"/>
      <c r="H4" s="893"/>
      <c r="I4" s="893"/>
      <c r="J4" s="893"/>
      <c r="K4" s="893"/>
      <c r="L4" s="893"/>
      <c r="M4" s="893"/>
      <c r="N4" s="893"/>
      <c r="O4" s="893"/>
      <c r="P4" s="893"/>
      <c r="Q4" s="893"/>
      <c r="R4" s="893"/>
      <c r="S4" s="893"/>
      <c r="T4" s="893"/>
      <c r="U4" s="893"/>
      <c r="V4" s="217"/>
      <c r="X4" s="870" t="s">
        <v>362</v>
      </c>
    </row>
    <row r="5" spans="1:24" ht="18" customHeight="1">
      <c r="A5" s="207"/>
      <c r="B5" s="215"/>
      <c r="C5" s="207"/>
      <c r="D5" s="893" t="s">
        <v>180</v>
      </c>
      <c r="E5" s="893"/>
      <c r="F5" s="893"/>
      <c r="G5" s="893"/>
      <c r="H5" s="893"/>
      <c r="I5" s="893"/>
      <c r="J5" s="893"/>
      <c r="K5" s="893"/>
      <c r="L5" s="893"/>
      <c r="M5" s="893"/>
      <c r="N5" s="893"/>
      <c r="O5" s="893"/>
      <c r="P5" s="893"/>
      <c r="Q5" s="893"/>
      <c r="R5" s="893"/>
      <c r="S5" s="893"/>
      <c r="T5" s="893"/>
      <c r="U5" s="893"/>
      <c r="V5" s="217"/>
      <c r="X5" s="871"/>
    </row>
    <row r="6" spans="1:24" ht="15">
      <c r="A6" s="207"/>
      <c r="B6" s="215"/>
      <c r="C6" s="207"/>
      <c r="D6" s="89"/>
      <c r="E6" s="89"/>
      <c r="F6" s="89"/>
      <c r="G6" s="89"/>
      <c r="H6" s="218"/>
      <c r="I6" s="218"/>
      <c r="J6" s="208"/>
      <c r="K6" s="207"/>
      <c r="L6" s="207"/>
      <c r="M6" s="207"/>
      <c r="N6" s="207"/>
      <c r="O6" s="207"/>
      <c r="P6" s="207"/>
      <c r="Q6" s="211"/>
      <c r="T6" s="207"/>
      <c r="U6" s="207"/>
      <c r="V6" s="217"/>
      <c r="X6" s="871"/>
    </row>
    <row r="7" spans="1:24" ht="20.25">
      <c r="A7" s="207"/>
      <c r="B7" s="215"/>
      <c r="C7" s="207"/>
      <c r="D7" s="873" t="s">
        <v>266</v>
      </c>
      <c r="E7" s="873"/>
      <c r="F7" s="873"/>
      <c r="G7" s="873"/>
      <c r="H7" s="873"/>
      <c r="I7" s="873"/>
      <c r="J7" s="873"/>
      <c r="K7" s="873"/>
      <c r="L7" s="873"/>
      <c r="M7" s="873"/>
      <c r="N7" s="873"/>
      <c r="O7" s="873"/>
      <c r="P7" s="873"/>
      <c r="Q7" s="873"/>
      <c r="R7" s="873"/>
      <c r="S7" s="873"/>
      <c r="T7" s="873"/>
      <c r="U7" s="873"/>
      <c r="V7" s="217"/>
      <c r="X7" s="871"/>
    </row>
    <row r="8" spans="1:24">
      <c r="A8" s="207"/>
      <c r="B8" s="215"/>
      <c r="C8" s="207"/>
      <c r="D8" s="216"/>
      <c r="E8" s="206"/>
      <c r="F8" s="206"/>
      <c r="G8" s="207"/>
      <c r="H8" s="206"/>
      <c r="I8" s="206"/>
      <c r="J8" s="208"/>
      <c r="K8" s="207"/>
      <c r="L8" s="207"/>
      <c r="M8" s="207"/>
      <c r="N8" s="207"/>
      <c r="O8" s="207"/>
      <c r="P8" s="207"/>
      <c r="Q8" s="211"/>
      <c r="T8" s="207"/>
      <c r="U8" s="207"/>
      <c r="V8" s="217"/>
      <c r="X8" s="871"/>
    </row>
    <row r="9" spans="1:24">
      <c r="A9" s="207"/>
      <c r="B9" s="215"/>
      <c r="C9" s="207"/>
      <c r="D9" s="216"/>
      <c r="E9" s="206"/>
      <c r="F9" s="206"/>
      <c r="G9" s="207"/>
      <c r="H9" s="206"/>
      <c r="I9" s="206"/>
      <c r="J9" s="208"/>
      <c r="K9" s="207"/>
      <c r="L9" s="207"/>
      <c r="M9" s="207"/>
      <c r="N9" s="207"/>
      <c r="O9" s="207"/>
      <c r="P9" s="207"/>
      <c r="Q9" s="211"/>
      <c r="T9" s="207"/>
      <c r="U9" s="207"/>
      <c r="V9" s="217"/>
      <c r="X9" s="871"/>
    </row>
    <row r="10" spans="1:24" ht="15.75">
      <c r="A10" s="207"/>
      <c r="B10" s="215"/>
      <c r="C10" s="207"/>
      <c r="D10" s="874" t="s">
        <v>157</v>
      </c>
      <c r="E10" s="874"/>
      <c r="F10" s="874"/>
      <c r="G10" s="874"/>
      <c r="H10" s="874"/>
      <c r="I10" s="206"/>
      <c r="J10" s="208"/>
      <c r="K10" s="207"/>
      <c r="L10" s="207"/>
      <c r="M10" s="207"/>
      <c r="N10" s="207"/>
      <c r="O10" s="207"/>
      <c r="P10" s="207"/>
      <c r="Q10" s="211"/>
      <c r="T10" s="207"/>
      <c r="U10" s="207"/>
      <c r="V10" s="217"/>
      <c r="X10" s="871"/>
    </row>
    <row r="11" spans="1:24" ht="15.75">
      <c r="A11" s="207"/>
      <c r="B11" s="215"/>
      <c r="C11" s="207"/>
      <c r="D11" s="219" t="s">
        <v>158</v>
      </c>
      <c r="E11" s="892"/>
      <c r="F11" s="892"/>
      <c r="G11" s="892"/>
      <c r="H11" s="892"/>
      <c r="I11" s="206"/>
      <c r="J11" s="208"/>
      <c r="K11" s="207"/>
      <c r="L11" s="207"/>
      <c r="M11" s="207"/>
      <c r="N11" s="207"/>
      <c r="O11" s="207"/>
      <c r="P11" s="207"/>
      <c r="Q11" s="211"/>
      <c r="T11" s="207"/>
      <c r="U11" s="207"/>
      <c r="V11" s="217"/>
      <c r="X11" s="871"/>
    </row>
    <row r="12" spans="1:24" ht="16.5" thickBot="1">
      <c r="A12" s="207"/>
      <c r="B12" s="215"/>
      <c r="C12" s="207"/>
      <c r="D12" s="219" t="s">
        <v>160</v>
      </c>
      <c r="E12" s="892"/>
      <c r="F12" s="892"/>
      <c r="G12" s="892"/>
      <c r="H12" s="892"/>
      <c r="I12" s="206"/>
      <c r="J12" s="208"/>
      <c r="K12" s="207"/>
      <c r="L12" s="207"/>
      <c r="M12" s="207"/>
      <c r="N12" s="207"/>
      <c r="O12" s="207"/>
      <c r="P12" s="207"/>
      <c r="Q12" s="211"/>
      <c r="T12" s="207"/>
      <c r="U12" s="207"/>
      <c r="V12" s="217"/>
      <c r="X12" s="872"/>
    </row>
    <row r="13" spans="1:24" ht="15.75">
      <c r="A13" s="207"/>
      <c r="B13" s="215"/>
      <c r="C13" s="207"/>
      <c r="D13" s="90" t="s">
        <v>159</v>
      </c>
      <c r="E13" s="892"/>
      <c r="F13" s="892"/>
      <c r="G13" s="892"/>
      <c r="H13" s="892"/>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865" t="s">
        <v>384</v>
      </c>
      <c r="D17" s="865"/>
      <c r="E17" s="865"/>
      <c r="F17" s="865"/>
      <c r="G17" s="865"/>
      <c r="H17" s="865"/>
      <c r="I17" s="865"/>
      <c r="J17" s="865"/>
      <c r="K17" s="232"/>
      <c r="L17" s="207"/>
      <c r="M17" s="215"/>
      <c r="N17" s="831" t="s">
        <v>267</v>
      </c>
      <c r="O17" s="831"/>
      <c r="P17" s="831"/>
      <c r="Q17" s="233"/>
      <c r="R17" s="234"/>
      <c r="S17" s="235"/>
      <c r="T17" s="865" t="s">
        <v>360</v>
      </c>
      <c r="U17" s="865"/>
      <c r="V17" s="217"/>
      <c r="X17" s="875"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76"/>
    </row>
    <row r="19" spans="1:24" ht="15" customHeight="1" thickBot="1">
      <c r="A19" s="207"/>
      <c r="B19" s="215"/>
      <c r="C19" s="300"/>
      <c r="D19" s="301"/>
      <c r="E19" s="878" t="s">
        <v>156</v>
      </c>
      <c r="F19" s="879"/>
      <c r="G19" s="879"/>
      <c r="H19" s="879"/>
      <c r="I19" s="880"/>
      <c r="J19" s="303"/>
      <c r="K19" s="232"/>
      <c r="M19" s="215"/>
      <c r="N19" s="207"/>
      <c r="O19" s="216"/>
      <c r="P19" s="208"/>
      <c r="Q19" s="236"/>
      <c r="R19" s="237"/>
      <c r="S19" s="238"/>
      <c r="T19" s="207"/>
      <c r="U19" s="207"/>
      <c r="V19" s="217"/>
      <c r="X19" s="876"/>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76"/>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876"/>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876"/>
    </row>
    <row r="23" spans="1:24" ht="15.75">
      <c r="B23" s="215"/>
      <c r="C23" s="300"/>
      <c r="D23" s="301"/>
      <c r="E23" s="302"/>
      <c r="F23" s="302"/>
      <c r="G23" s="300"/>
      <c r="H23" s="302"/>
      <c r="I23" s="302"/>
      <c r="J23" s="303"/>
      <c r="K23" s="232"/>
      <c r="M23" s="215"/>
      <c r="N23" s="207"/>
      <c r="O23" s="216"/>
      <c r="P23" s="208"/>
      <c r="Q23" s="236"/>
      <c r="R23" s="237"/>
      <c r="S23" s="238"/>
      <c r="T23" s="211"/>
      <c r="U23" s="207"/>
      <c r="V23" s="217"/>
      <c r="X23" s="876"/>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76"/>
    </row>
    <row r="25" spans="1:24" s="260" customFormat="1" ht="16.5" thickBot="1">
      <c r="B25" s="261"/>
      <c r="C25" s="304"/>
      <c r="D25" s="318"/>
      <c r="E25" s="833" t="s">
        <v>156</v>
      </c>
      <c r="F25" s="834"/>
      <c r="G25" s="834"/>
      <c r="H25" s="834"/>
      <c r="I25" s="835"/>
      <c r="J25" s="319"/>
      <c r="K25" s="262"/>
      <c r="M25" s="261"/>
      <c r="Q25" s="122"/>
      <c r="R25" s="123"/>
      <c r="S25" s="124"/>
      <c r="V25" s="91"/>
      <c r="X25" s="876"/>
    </row>
    <row r="26" spans="1:24" s="263" customFormat="1" ht="99" customHeight="1" thickBot="1">
      <c r="B26" s="264"/>
      <c r="C26" s="883"/>
      <c r="D26" s="884"/>
      <c r="E26" s="307" t="s">
        <v>153</v>
      </c>
      <c r="F26" s="306" t="s">
        <v>154</v>
      </c>
      <c r="G26" s="306" t="s">
        <v>36</v>
      </c>
      <c r="H26" s="306" t="s">
        <v>345</v>
      </c>
      <c r="I26" s="308" t="s">
        <v>346</v>
      </c>
      <c r="J26" s="309" t="s">
        <v>16</v>
      </c>
      <c r="K26" s="265"/>
      <c r="M26" s="264"/>
      <c r="N26" s="881"/>
      <c r="O26" s="882"/>
      <c r="P26" s="363" t="s">
        <v>16</v>
      </c>
      <c r="Q26" s="92"/>
      <c r="R26" s="120"/>
      <c r="S26" s="121"/>
      <c r="T26" s="374" t="s">
        <v>196</v>
      </c>
      <c r="U26" s="375" t="s">
        <v>230</v>
      </c>
      <c r="V26" s="92"/>
      <c r="X26" s="876"/>
    </row>
    <row r="27" spans="1:24" s="266" customFormat="1" ht="46.5" customHeight="1" thickBot="1">
      <c r="B27" s="267"/>
      <c r="C27" s="836" t="s">
        <v>348</v>
      </c>
      <c r="D27" s="837"/>
      <c r="E27" s="385"/>
      <c r="F27" s="386"/>
      <c r="G27" s="387"/>
      <c r="H27" s="386"/>
      <c r="I27" s="386"/>
      <c r="J27" s="323">
        <f t="shared" ref="J27" si="0">SUM(E27:I27)</f>
        <v>0</v>
      </c>
      <c r="K27" s="259"/>
      <c r="M27" s="267"/>
      <c r="N27" s="885" t="s">
        <v>172</v>
      </c>
      <c r="O27" s="886"/>
      <c r="P27" s="390"/>
      <c r="Q27" s="92"/>
      <c r="R27" s="120"/>
      <c r="S27" s="121"/>
      <c r="T27" s="376">
        <f t="shared" ref="T27:T33" si="1">P27-J27</f>
        <v>0</v>
      </c>
      <c r="U27" s="392"/>
      <c r="V27" s="92"/>
      <c r="X27" s="876"/>
    </row>
    <row r="28" spans="1:24" s="270" customFormat="1" ht="51" customHeight="1">
      <c r="B28" s="267"/>
      <c r="C28" s="838" t="s">
        <v>171</v>
      </c>
      <c r="D28" s="324" t="s">
        <v>173</v>
      </c>
      <c r="E28" s="388"/>
      <c r="F28" s="388"/>
      <c r="G28" s="389"/>
      <c r="H28" s="388"/>
      <c r="I28" s="388"/>
      <c r="J28" s="327">
        <f>SUM(E28:I28)</f>
        <v>0</v>
      </c>
      <c r="K28" s="271"/>
      <c r="M28" s="267"/>
      <c r="N28" s="846" t="s">
        <v>171</v>
      </c>
      <c r="O28" s="268" t="s">
        <v>173</v>
      </c>
      <c r="P28" s="391"/>
      <c r="Q28" s="92"/>
      <c r="R28" s="120"/>
      <c r="S28" s="121"/>
      <c r="T28" s="373">
        <f t="shared" si="1"/>
        <v>0</v>
      </c>
      <c r="U28" s="393"/>
      <c r="V28" s="92"/>
      <c r="X28" s="876"/>
    </row>
    <row r="29" spans="1:24" s="270" customFormat="1" ht="53.25" customHeight="1">
      <c r="B29" s="267"/>
      <c r="C29" s="839"/>
      <c r="D29" s="328" t="s">
        <v>174</v>
      </c>
      <c r="E29" s="379"/>
      <c r="F29" s="379"/>
      <c r="G29" s="380"/>
      <c r="H29" s="379"/>
      <c r="I29" s="379"/>
      <c r="J29" s="313">
        <f t="shared" ref="J29:J31" si="2">SUM(E29:I29)</f>
        <v>0</v>
      </c>
      <c r="K29" s="271"/>
      <c r="M29" s="267"/>
      <c r="N29" s="847"/>
      <c r="O29" s="269" t="s">
        <v>174</v>
      </c>
      <c r="P29" s="383"/>
      <c r="Q29" s="92"/>
      <c r="R29" s="120"/>
      <c r="S29" s="121"/>
      <c r="T29" s="368">
        <f t="shared" si="1"/>
        <v>0</v>
      </c>
      <c r="U29" s="383"/>
      <c r="V29" s="92"/>
      <c r="X29" s="876"/>
    </row>
    <row r="30" spans="1:24" s="270" customFormat="1" ht="40.5" customHeight="1">
      <c r="B30" s="267"/>
      <c r="C30" s="839"/>
      <c r="D30" s="328" t="s">
        <v>175</v>
      </c>
      <c r="E30" s="379"/>
      <c r="F30" s="379"/>
      <c r="G30" s="380"/>
      <c r="H30" s="379"/>
      <c r="I30" s="379"/>
      <c r="J30" s="313">
        <f t="shared" si="2"/>
        <v>0</v>
      </c>
      <c r="K30" s="271"/>
      <c r="M30" s="267"/>
      <c r="N30" s="847"/>
      <c r="O30" s="269" t="s">
        <v>175</v>
      </c>
      <c r="P30" s="383"/>
      <c r="Q30" s="92"/>
      <c r="R30" s="120"/>
      <c r="S30" s="121"/>
      <c r="T30" s="368">
        <f t="shared" si="1"/>
        <v>0</v>
      </c>
      <c r="U30" s="383"/>
      <c r="V30" s="92"/>
      <c r="X30" s="876"/>
    </row>
    <row r="31" spans="1:24" s="270" customFormat="1" ht="42.75" customHeight="1">
      <c r="B31" s="267"/>
      <c r="C31" s="839"/>
      <c r="D31" s="329" t="s">
        <v>176</v>
      </c>
      <c r="E31" s="379"/>
      <c r="F31" s="379"/>
      <c r="G31" s="380"/>
      <c r="H31" s="379"/>
      <c r="I31" s="379"/>
      <c r="J31" s="313">
        <f t="shared" si="2"/>
        <v>0</v>
      </c>
      <c r="K31" s="271"/>
      <c r="M31" s="267"/>
      <c r="N31" s="847"/>
      <c r="O31" s="272" t="s">
        <v>176</v>
      </c>
      <c r="P31" s="383"/>
      <c r="Q31" s="92"/>
      <c r="R31" s="120"/>
      <c r="S31" s="121"/>
      <c r="T31" s="368">
        <f t="shared" si="1"/>
        <v>0</v>
      </c>
      <c r="U31" s="383"/>
      <c r="V31" s="92"/>
      <c r="X31" s="876"/>
    </row>
    <row r="32" spans="1:24" s="270" customFormat="1" ht="34.5" customHeight="1" thickBot="1">
      <c r="B32" s="267"/>
      <c r="C32" s="840"/>
      <c r="D32" s="330" t="s">
        <v>177</v>
      </c>
      <c r="E32" s="331">
        <f t="shared" ref="E32:J32" si="3">SUM(E28:E31)</f>
        <v>0</v>
      </c>
      <c r="F32" s="331">
        <f t="shared" si="3"/>
        <v>0</v>
      </c>
      <c r="G32" s="331">
        <f t="shared" si="3"/>
        <v>0</v>
      </c>
      <c r="H32" s="331">
        <f t="shared" si="3"/>
        <v>0</v>
      </c>
      <c r="I32" s="331">
        <f t="shared" si="3"/>
        <v>0</v>
      </c>
      <c r="J32" s="332">
        <f t="shared" si="3"/>
        <v>0</v>
      </c>
      <c r="K32" s="271"/>
      <c r="M32" s="267"/>
      <c r="N32" s="848"/>
      <c r="O32" s="367" t="s">
        <v>177</v>
      </c>
      <c r="P32" s="194">
        <f>SUM(P28:P31)</f>
        <v>0</v>
      </c>
      <c r="Q32" s="93"/>
      <c r="R32" s="125"/>
      <c r="S32" s="126"/>
      <c r="T32" s="371">
        <f t="shared" si="1"/>
        <v>0</v>
      </c>
      <c r="U32" s="384"/>
      <c r="V32" s="93"/>
      <c r="X32" s="876"/>
    </row>
    <row r="33" spans="2:26" s="270" customFormat="1" ht="34.5" customHeight="1">
      <c r="B33" s="267"/>
      <c r="C33" s="841" t="s">
        <v>179</v>
      </c>
      <c r="D33" s="333" t="s">
        <v>204</v>
      </c>
      <c r="E33" s="334">
        <f t="shared" ref="E33:J33" si="4">(E27-E32)</f>
        <v>0</v>
      </c>
      <c r="F33" s="334">
        <f t="shared" si="4"/>
        <v>0</v>
      </c>
      <c r="G33" s="334">
        <f t="shared" si="4"/>
        <v>0</v>
      </c>
      <c r="H33" s="334">
        <f t="shared" si="4"/>
        <v>0</v>
      </c>
      <c r="I33" s="334">
        <f t="shared" si="4"/>
        <v>0</v>
      </c>
      <c r="J33" s="335">
        <f t="shared" si="4"/>
        <v>0</v>
      </c>
      <c r="K33" s="271"/>
      <c r="M33" s="267"/>
      <c r="N33" s="844" t="s">
        <v>179</v>
      </c>
      <c r="O33" s="158" t="s">
        <v>169</v>
      </c>
      <c r="P33" s="195">
        <f>(P27-P32)</f>
        <v>0</v>
      </c>
      <c r="Q33" s="94"/>
      <c r="R33" s="127"/>
      <c r="S33" s="128"/>
      <c r="T33" s="373">
        <f t="shared" si="1"/>
        <v>0</v>
      </c>
      <c r="U33" s="394"/>
      <c r="V33" s="94"/>
      <c r="X33" s="876"/>
    </row>
    <row r="34" spans="2:26" s="270" customFormat="1" ht="35.25" customHeight="1">
      <c r="B34" s="267"/>
      <c r="C34" s="842"/>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44"/>
      <c r="O34" s="159" t="s">
        <v>170</v>
      </c>
      <c r="P34" s="196" t="e">
        <f>P33/P27</f>
        <v>#DIV/0!</v>
      </c>
      <c r="Q34" s="160"/>
      <c r="R34" s="161"/>
      <c r="S34" s="162"/>
      <c r="T34" s="368" t="e">
        <f>P34-J33</f>
        <v>#DIV/0!</v>
      </c>
      <c r="U34" s="395"/>
      <c r="V34" s="160"/>
      <c r="X34" s="876"/>
      <c r="Z34" s="273"/>
    </row>
    <row r="35" spans="2:26" s="270" customFormat="1" ht="35.25" customHeight="1">
      <c r="B35" s="267"/>
      <c r="C35" s="842"/>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44"/>
      <c r="O35" s="159" t="s">
        <v>178</v>
      </c>
      <c r="P35" s="197" t="e">
        <f>P33/P22</f>
        <v>#DIV/0!</v>
      </c>
      <c r="Q35" s="160"/>
      <c r="R35" s="161"/>
      <c r="S35" s="162"/>
      <c r="T35" s="368" t="e">
        <f>P35-J34</f>
        <v>#DIV/0!</v>
      </c>
      <c r="U35" s="396"/>
      <c r="V35" s="160"/>
      <c r="X35" s="876"/>
      <c r="Z35" s="273"/>
    </row>
    <row r="36" spans="2:26" s="270" customFormat="1" ht="35.25" customHeight="1">
      <c r="B36" s="267"/>
      <c r="C36" s="843"/>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45"/>
      <c r="O36" s="275" t="s">
        <v>344</v>
      </c>
      <c r="P36" s="274" t="e">
        <f>+P33/P21</f>
        <v>#DIV/0!</v>
      </c>
      <c r="Q36" s="160"/>
      <c r="R36" s="161"/>
      <c r="S36" s="162"/>
      <c r="T36" s="368" t="e">
        <f>P36-J35</f>
        <v>#DIV/0!</v>
      </c>
      <c r="U36" s="396"/>
      <c r="V36" s="160"/>
      <c r="X36" s="876"/>
    </row>
    <row r="37" spans="2:26" s="279" customFormat="1" ht="38.25" customHeight="1" thickBot="1">
      <c r="B37" s="276"/>
      <c r="C37" s="856" t="s">
        <v>197</v>
      </c>
      <c r="D37" s="857"/>
      <c r="E37" s="342" t="e">
        <f t="shared" ref="E37:J37" si="8">E27/E22</f>
        <v>#DIV/0!</v>
      </c>
      <c r="F37" s="342" t="e">
        <f t="shared" si="8"/>
        <v>#DIV/0!</v>
      </c>
      <c r="G37" s="342" t="e">
        <f t="shared" si="8"/>
        <v>#DIV/0!</v>
      </c>
      <c r="H37" s="342" t="e">
        <f t="shared" si="8"/>
        <v>#DIV/0!</v>
      </c>
      <c r="I37" s="342" t="e">
        <f t="shared" si="8"/>
        <v>#DIV/0!</v>
      </c>
      <c r="J37" s="343" t="e">
        <f t="shared" si="8"/>
        <v>#DIV/0!</v>
      </c>
      <c r="K37" s="278"/>
      <c r="M37" s="276"/>
      <c r="N37" s="860" t="s">
        <v>197</v>
      </c>
      <c r="O37" s="861"/>
      <c r="P37" s="198" t="e">
        <f>P27/P22</f>
        <v>#DIV/0!</v>
      </c>
      <c r="Q37" s="236"/>
      <c r="R37" s="237"/>
      <c r="S37" s="238"/>
      <c r="T37" s="371" t="e">
        <f>P37-J36</f>
        <v>#DIV/0!</v>
      </c>
      <c r="U37" s="397"/>
      <c r="V37" s="281"/>
      <c r="X37" s="876"/>
    </row>
    <row r="38" spans="2:26" s="279" customFormat="1" ht="20.25" customHeight="1" thickBot="1">
      <c r="B38" s="276"/>
      <c r="C38" s="344"/>
      <c r="D38" s="345"/>
      <c r="E38" s="346"/>
      <c r="F38" s="346"/>
      <c r="G38" s="347"/>
      <c r="H38" s="346"/>
      <c r="I38" s="346"/>
      <c r="J38" s="303"/>
      <c r="K38" s="278"/>
      <c r="M38" s="276"/>
      <c r="N38" s="849" t="s">
        <v>225</v>
      </c>
      <c r="O38" s="850"/>
      <c r="P38" s="887"/>
      <c r="Q38" s="236"/>
      <c r="R38" s="237"/>
      <c r="S38" s="238"/>
      <c r="T38" s="277"/>
      <c r="U38" s="277"/>
      <c r="V38" s="281"/>
      <c r="X38" s="876"/>
    </row>
    <row r="39" spans="2:26" s="279" customFormat="1" ht="39" customHeight="1" thickBot="1">
      <c r="B39" s="276"/>
      <c r="C39" s="858"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1"/>
      <c r="O39" s="852"/>
      <c r="P39" s="888"/>
      <c r="Q39" s="236"/>
      <c r="R39" s="237"/>
      <c r="S39" s="238"/>
      <c r="T39" s="277"/>
      <c r="U39" s="277"/>
      <c r="V39" s="281"/>
      <c r="X39" s="876"/>
    </row>
    <row r="40" spans="2:26" s="263" customFormat="1" ht="132" customHeight="1" thickBot="1">
      <c r="B40" s="282"/>
      <c r="C40" s="859"/>
      <c r="D40" s="351" t="s">
        <v>350</v>
      </c>
      <c r="E40" s="889"/>
      <c r="F40" s="890"/>
      <c r="G40" s="890"/>
      <c r="H40" s="890"/>
      <c r="I40" s="890"/>
      <c r="J40" s="891"/>
      <c r="K40" s="283"/>
      <c r="M40" s="264"/>
      <c r="N40" s="849" t="s">
        <v>368</v>
      </c>
      <c r="O40" s="850"/>
      <c r="P40" s="887"/>
      <c r="Q40" s="271"/>
      <c r="R40" s="287"/>
      <c r="S40" s="267"/>
      <c r="T40" s="280"/>
      <c r="U40" s="280"/>
      <c r="V40" s="271"/>
      <c r="X40" s="877"/>
    </row>
    <row r="41" spans="2:26" s="279" customFormat="1" ht="16.5" thickBot="1">
      <c r="C41" s="344"/>
      <c r="D41" s="345"/>
      <c r="E41" s="346"/>
      <c r="F41" s="346"/>
      <c r="G41" s="347"/>
      <c r="H41" s="346"/>
      <c r="I41" s="346"/>
      <c r="J41" s="303"/>
      <c r="M41" s="276"/>
      <c r="N41" s="851"/>
      <c r="O41" s="852"/>
      <c r="P41" s="888"/>
      <c r="Q41" s="281"/>
      <c r="R41" s="293"/>
      <c r="S41" s="356"/>
      <c r="T41" s="277"/>
      <c r="U41" s="277"/>
      <c r="V41" s="281"/>
    </row>
    <row r="42" spans="2:26" s="279" customFormat="1" ht="96.75" customHeight="1">
      <c r="C42" s="827"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28"/>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28"/>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28"/>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29"/>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53" t="s">
        <v>405</v>
      </c>
      <c r="E49" s="853"/>
      <c r="F49" s="853"/>
      <c r="G49" s="853"/>
      <c r="H49" s="853"/>
      <c r="I49" s="853"/>
      <c r="J49" s="853"/>
      <c r="Q49" s="292"/>
      <c r="R49" s="293"/>
      <c r="S49" s="293"/>
      <c r="V49" s="292"/>
      <c r="Z49" s="273"/>
    </row>
    <row r="50" spans="4:26" s="279" customFormat="1" ht="27" customHeight="1">
      <c r="D50" s="866" t="s">
        <v>472</v>
      </c>
      <c r="E50" s="866"/>
      <c r="F50" s="866"/>
      <c r="G50" s="866"/>
      <c r="H50" s="866"/>
      <c r="I50" s="866"/>
      <c r="J50" s="866"/>
      <c r="Q50" s="292"/>
      <c r="R50" s="293"/>
      <c r="S50" s="293"/>
      <c r="V50" s="292"/>
      <c r="Z50" s="273"/>
    </row>
    <row r="51" spans="4:26" s="279" customFormat="1" ht="29.25" customHeight="1">
      <c r="D51" s="832" t="s">
        <v>245</v>
      </c>
      <c r="E51" s="832"/>
      <c r="F51" s="832"/>
      <c r="G51" s="832"/>
      <c r="H51" s="832"/>
      <c r="I51" s="832"/>
      <c r="J51" s="832"/>
      <c r="Q51" s="292"/>
      <c r="R51" s="293"/>
      <c r="S51" s="293"/>
      <c r="V51" s="292"/>
    </row>
    <row r="52" spans="4:26" ht="30.75" customHeight="1">
      <c r="D52" s="832" t="s">
        <v>227</v>
      </c>
      <c r="E52" s="832"/>
      <c r="F52" s="832"/>
      <c r="G52" s="832"/>
      <c r="H52" s="832"/>
      <c r="I52" s="832"/>
      <c r="J52" s="832"/>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1:J51"/>
    <mergeCell ref="D52:J52"/>
    <mergeCell ref="N38:O39"/>
    <mergeCell ref="P38:P39"/>
    <mergeCell ref="C39:C40"/>
    <mergeCell ref="E40:J40"/>
    <mergeCell ref="C42:C46"/>
    <mergeCell ref="D49:J4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8671875" defaultRowHeight="12.75"/>
  <cols>
    <col min="1" max="1" width="3.44140625" style="209" customWidth="1"/>
    <col min="2" max="2" width="2.77734375" style="209" customWidth="1"/>
    <col min="3" max="3" width="4.88671875" style="209" customWidth="1"/>
    <col min="4" max="4" width="61.109375" style="298" customWidth="1"/>
    <col min="5" max="6" width="19.44140625" style="299" customWidth="1"/>
    <col min="7" max="7" width="19.44140625" style="209" customWidth="1"/>
    <col min="8" max="9" width="19.44140625" style="299" customWidth="1"/>
    <col min="10" max="10" width="17" style="291" customWidth="1"/>
    <col min="11" max="11" width="2.44140625" style="209" customWidth="1"/>
    <col min="12" max="12" width="4" style="209" customWidth="1"/>
    <col min="13" max="13" width="2.5546875" style="209" customWidth="1"/>
    <col min="14" max="14" width="6" style="209" customWidth="1"/>
    <col min="15" max="15" width="26.77734375" style="209" customWidth="1"/>
    <col min="16" max="16" width="26.6640625" style="209" customWidth="1"/>
    <col min="17" max="17" width="2.44140625" style="210" customWidth="1"/>
    <col min="18" max="18" width="6" style="211" customWidth="1"/>
    <col min="19" max="19" width="2.5546875" style="211" customWidth="1"/>
    <col min="20" max="20" width="17.5546875" style="209" customWidth="1"/>
    <col min="21" max="21" width="63.77734375" style="209" customWidth="1"/>
    <col min="22" max="22" width="4.44140625" style="210" customWidth="1"/>
    <col min="23" max="23" width="4.109375" style="209" customWidth="1"/>
    <col min="24" max="24" width="11" style="209" customWidth="1"/>
    <col min="25" max="16384" width="8.88671875" style="209"/>
  </cols>
  <sheetData>
    <row r="1" spans="1:24" ht="15" thickBot="1">
      <c r="A1" s="867" t="s">
        <v>189</v>
      </c>
      <c r="B1" s="867"/>
      <c r="C1" s="867"/>
      <c r="D1" s="867"/>
      <c r="E1" s="206"/>
      <c r="F1" s="206"/>
      <c r="G1" s="207"/>
      <c r="H1" s="206"/>
      <c r="I1" s="206"/>
      <c r="J1" s="208"/>
      <c r="K1" s="207"/>
      <c r="L1" s="207"/>
      <c r="M1" s="207"/>
      <c r="N1" s="207"/>
    </row>
    <row r="2" spans="1:24" ht="20.25">
      <c r="A2" s="207"/>
      <c r="B2" s="212"/>
      <c r="C2" s="213"/>
      <c r="D2" s="868" t="s">
        <v>37</v>
      </c>
      <c r="E2" s="868"/>
      <c r="F2" s="868"/>
      <c r="G2" s="868"/>
      <c r="H2" s="868"/>
      <c r="I2" s="868"/>
      <c r="J2" s="868"/>
      <c r="K2" s="868"/>
      <c r="L2" s="868"/>
      <c r="M2" s="868"/>
      <c r="N2" s="868"/>
      <c r="O2" s="868"/>
      <c r="P2" s="868"/>
      <c r="Q2" s="868"/>
      <c r="R2" s="868"/>
      <c r="S2" s="868"/>
      <c r="T2" s="868"/>
      <c r="U2" s="868"/>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894" t="s">
        <v>39</v>
      </c>
      <c r="E4" s="894"/>
      <c r="F4" s="894"/>
      <c r="G4" s="894"/>
      <c r="H4" s="894"/>
      <c r="I4" s="894"/>
      <c r="J4" s="894"/>
      <c r="K4" s="894"/>
      <c r="L4" s="894"/>
      <c r="M4" s="894"/>
      <c r="N4" s="894"/>
      <c r="O4" s="894"/>
      <c r="P4" s="894"/>
      <c r="Q4" s="894"/>
      <c r="R4" s="894"/>
      <c r="S4" s="894"/>
      <c r="T4" s="894"/>
      <c r="U4" s="894"/>
      <c r="V4" s="217"/>
      <c r="X4" s="870" t="s">
        <v>362</v>
      </c>
    </row>
    <row r="5" spans="1:24" ht="18" customHeight="1">
      <c r="A5" s="207"/>
      <c r="B5" s="215"/>
      <c r="C5" s="207"/>
      <c r="D5" s="894" t="s">
        <v>180</v>
      </c>
      <c r="E5" s="894"/>
      <c r="F5" s="894"/>
      <c r="G5" s="894"/>
      <c r="H5" s="894"/>
      <c r="I5" s="894"/>
      <c r="J5" s="894"/>
      <c r="K5" s="894"/>
      <c r="L5" s="894"/>
      <c r="M5" s="894"/>
      <c r="N5" s="894"/>
      <c r="O5" s="894"/>
      <c r="P5" s="894"/>
      <c r="Q5" s="894"/>
      <c r="R5" s="894"/>
      <c r="S5" s="894"/>
      <c r="T5" s="894"/>
      <c r="U5" s="894"/>
      <c r="V5" s="217"/>
      <c r="X5" s="871"/>
    </row>
    <row r="6" spans="1:24" ht="15">
      <c r="A6" s="207"/>
      <c r="B6" s="215"/>
      <c r="C6" s="207"/>
      <c r="D6" s="89"/>
      <c r="E6" s="89"/>
      <c r="F6" s="89"/>
      <c r="G6" s="89"/>
      <c r="H6" s="218"/>
      <c r="I6" s="218"/>
      <c r="J6" s="208"/>
      <c r="K6" s="207"/>
      <c r="L6" s="207"/>
      <c r="M6" s="207"/>
      <c r="N6" s="207"/>
      <c r="O6" s="207"/>
      <c r="P6" s="207"/>
      <c r="Q6" s="211"/>
      <c r="T6" s="207"/>
      <c r="U6" s="207"/>
      <c r="V6" s="217"/>
      <c r="X6" s="871"/>
    </row>
    <row r="7" spans="1:24" ht="20.25">
      <c r="A7" s="207"/>
      <c r="B7" s="215"/>
      <c r="C7" s="207"/>
      <c r="D7" s="873" t="s">
        <v>464</v>
      </c>
      <c r="E7" s="873"/>
      <c r="F7" s="873"/>
      <c r="G7" s="873"/>
      <c r="H7" s="873"/>
      <c r="I7" s="873"/>
      <c r="J7" s="873"/>
      <c r="K7" s="873"/>
      <c r="L7" s="873"/>
      <c r="M7" s="873"/>
      <c r="N7" s="873"/>
      <c r="O7" s="873"/>
      <c r="P7" s="873"/>
      <c r="Q7" s="873"/>
      <c r="R7" s="873"/>
      <c r="S7" s="873"/>
      <c r="T7" s="873"/>
      <c r="U7" s="873"/>
      <c r="V7" s="217"/>
      <c r="X7" s="871"/>
    </row>
    <row r="8" spans="1:24">
      <c r="A8" s="207"/>
      <c r="B8" s="215"/>
      <c r="C8" s="207"/>
      <c r="D8" s="216"/>
      <c r="E8" s="206"/>
      <c r="F8" s="206"/>
      <c r="G8" s="207"/>
      <c r="H8" s="206"/>
      <c r="I8" s="206"/>
      <c r="J8" s="208"/>
      <c r="K8" s="207"/>
      <c r="L8" s="207"/>
      <c r="M8" s="207"/>
      <c r="N8" s="207"/>
      <c r="O8" s="207"/>
      <c r="P8" s="207"/>
      <c r="Q8" s="211"/>
      <c r="T8" s="207"/>
      <c r="U8" s="207"/>
      <c r="V8" s="217"/>
      <c r="X8" s="871"/>
    </row>
    <row r="9" spans="1:24">
      <c r="A9" s="207"/>
      <c r="B9" s="215"/>
      <c r="C9" s="207"/>
      <c r="D9" s="216"/>
      <c r="E9" s="206"/>
      <c r="F9" s="206"/>
      <c r="G9" s="207"/>
      <c r="H9" s="206"/>
      <c r="I9" s="206"/>
      <c r="J9" s="208"/>
      <c r="K9" s="207"/>
      <c r="L9" s="207"/>
      <c r="M9" s="207"/>
      <c r="N9" s="207"/>
      <c r="O9" s="207"/>
      <c r="P9" s="207"/>
      <c r="Q9" s="211"/>
      <c r="T9" s="207"/>
      <c r="U9" s="207"/>
      <c r="V9" s="217"/>
      <c r="X9" s="871"/>
    </row>
    <row r="10" spans="1:24" ht="15.75">
      <c r="A10" s="207"/>
      <c r="B10" s="215"/>
      <c r="C10" s="207"/>
      <c r="D10" s="874" t="s">
        <v>157</v>
      </c>
      <c r="E10" s="874"/>
      <c r="F10" s="874"/>
      <c r="G10" s="874"/>
      <c r="H10" s="874"/>
      <c r="I10" s="206"/>
      <c r="J10" s="208"/>
      <c r="K10" s="207"/>
      <c r="L10" s="207"/>
      <c r="M10" s="207"/>
      <c r="N10" s="207"/>
      <c r="O10" s="207"/>
      <c r="P10" s="207"/>
      <c r="Q10" s="211"/>
      <c r="T10" s="207"/>
      <c r="U10" s="207"/>
      <c r="V10" s="217"/>
      <c r="X10" s="871"/>
    </row>
    <row r="11" spans="1:24" ht="15.75">
      <c r="A11" s="207"/>
      <c r="B11" s="215"/>
      <c r="C11" s="207"/>
      <c r="D11" s="219" t="s">
        <v>158</v>
      </c>
      <c r="E11" s="895"/>
      <c r="F11" s="895"/>
      <c r="G11" s="895"/>
      <c r="H11" s="895"/>
      <c r="I11" s="206"/>
      <c r="J11" s="208"/>
      <c r="K11" s="207"/>
      <c r="L11" s="207"/>
      <c r="M11" s="207"/>
      <c r="N11" s="207"/>
      <c r="O11" s="207"/>
      <c r="P11" s="207"/>
      <c r="Q11" s="211"/>
      <c r="T11" s="207"/>
      <c r="U11" s="207"/>
      <c r="V11" s="217"/>
      <c r="X11" s="871"/>
    </row>
    <row r="12" spans="1:24" ht="16.5" thickBot="1">
      <c r="A12" s="207"/>
      <c r="B12" s="215"/>
      <c r="C12" s="207"/>
      <c r="D12" s="219" t="s">
        <v>160</v>
      </c>
      <c r="E12" s="895"/>
      <c r="F12" s="895"/>
      <c r="G12" s="895"/>
      <c r="H12" s="895"/>
      <c r="I12" s="206"/>
      <c r="J12" s="208"/>
      <c r="K12" s="207"/>
      <c r="L12" s="207"/>
      <c r="M12" s="207"/>
      <c r="N12" s="207"/>
      <c r="O12" s="207"/>
      <c r="P12" s="207"/>
      <c r="Q12" s="211"/>
      <c r="T12" s="207"/>
      <c r="U12" s="207"/>
      <c r="V12" s="217"/>
      <c r="X12" s="872"/>
    </row>
    <row r="13" spans="1:24" ht="15.75">
      <c r="A13" s="207"/>
      <c r="B13" s="215"/>
      <c r="C13" s="207"/>
      <c r="D13" s="90" t="s">
        <v>159</v>
      </c>
      <c r="E13" s="895"/>
      <c r="F13" s="895"/>
      <c r="G13" s="895"/>
      <c r="H13" s="895"/>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865" t="s">
        <v>384</v>
      </c>
      <c r="D17" s="865"/>
      <c r="E17" s="865"/>
      <c r="F17" s="865"/>
      <c r="G17" s="865"/>
      <c r="H17" s="865"/>
      <c r="I17" s="865"/>
      <c r="J17" s="865"/>
      <c r="K17" s="232"/>
      <c r="L17" s="207"/>
      <c r="M17" s="215"/>
      <c r="N17" s="831" t="s">
        <v>267</v>
      </c>
      <c r="O17" s="831"/>
      <c r="P17" s="831"/>
      <c r="Q17" s="233"/>
      <c r="R17" s="234"/>
      <c r="S17" s="235"/>
      <c r="T17" s="865" t="s">
        <v>360</v>
      </c>
      <c r="U17" s="865"/>
      <c r="V17" s="217"/>
      <c r="X17" s="875"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876"/>
    </row>
    <row r="19" spans="1:24" ht="15" customHeight="1" thickBot="1">
      <c r="A19" s="207"/>
      <c r="B19" s="215"/>
      <c r="C19" s="300"/>
      <c r="D19" s="301"/>
      <c r="E19" s="878" t="s">
        <v>156</v>
      </c>
      <c r="F19" s="879"/>
      <c r="G19" s="879"/>
      <c r="H19" s="879"/>
      <c r="I19" s="880"/>
      <c r="J19" s="303"/>
      <c r="K19" s="232"/>
      <c r="M19" s="215"/>
      <c r="N19" s="207"/>
      <c r="O19" s="216"/>
      <c r="P19" s="208"/>
      <c r="Q19" s="236"/>
      <c r="R19" s="237"/>
      <c r="S19" s="238"/>
      <c r="T19" s="207"/>
      <c r="U19" s="207"/>
      <c r="V19" s="217"/>
      <c r="X19" s="876"/>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876"/>
    </row>
    <row r="21" spans="1:24" s="243" customFormat="1" ht="54.75" customHeight="1">
      <c r="B21" s="244"/>
      <c r="C21" s="304"/>
      <c r="D21" s="310" t="s">
        <v>357</v>
      </c>
      <c r="E21" s="589"/>
      <c r="F21" s="589"/>
      <c r="G21" s="590"/>
      <c r="H21" s="589"/>
      <c r="I21" s="589"/>
      <c r="J21" s="313">
        <f>SUM(E21:I21)</f>
        <v>0</v>
      </c>
      <c r="K21" s="247"/>
      <c r="M21" s="244"/>
      <c r="N21" s="245"/>
      <c r="O21" s="246" t="s">
        <v>347</v>
      </c>
      <c r="P21" s="593"/>
      <c r="Q21" s="92"/>
      <c r="R21" s="120"/>
      <c r="S21" s="121"/>
      <c r="T21" s="368">
        <f>P21-J21</f>
        <v>0</v>
      </c>
      <c r="U21" s="593"/>
      <c r="V21" s="92"/>
      <c r="X21" s="876"/>
    </row>
    <row r="22" spans="1:24" s="248" customFormat="1" ht="66.75" customHeight="1" thickBot="1">
      <c r="B22" s="249"/>
      <c r="C22" s="300"/>
      <c r="D22" s="314" t="s">
        <v>358</v>
      </c>
      <c r="E22" s="591"/>
      <c r="F22" s="591"/>
      <c r="G22" s="592"/>
      <c r="H22" s="591"/>
      <c r="I22" s="591"/>
      <c r="J22" s="317">
        <f>SUM(E22:I22)</f>
        <v>0</v>
      </c>
      <c r="K22" s="252"/>
      <c r="M22" s="249"/>
      <c r="N22" s="250"/>
      <c r="O22" s="251" t="s">
        <v>164</v>
      </c>
      <c r="P22" s="594"/>
      <c r="Q22" s="92"/>
      <c r="R22" s="120"/>
      <c r="S22" s="121"/>
      <c r="T22" s="371">
        <f>P22-J22</f>
        <v>0</v>
      </c>
      <c r="U22" s="594"/>
      <c r="V22" s="92"/>
      <c r="X22" s="876"/>
    </row>
    <row r="23" spans="1:24" ht="15.75">
      <c r="B23" s="215"/>
      <c r="C23" s="300"/>
      <c r="D23" s="301"/>
      <c r="E23" s="302"/>
      <c r="F23" s="302"/>
      <c r="G23" s="300"/>
      <c r="H23" s="302"/>
      <c r="I23" s="302"/>
      <c r="J23" s="303"/>
      <c r="K23" s="232"/>
      <c r="M23" s="215"/>
      <c r="N23" s="207"/>
      <c r="O23" s="216"/>
      <c r="P23" s="208"/>
      <c r="Q23" s="236"/>
      <c r="R23" s="237"/>
      <c r="S23" s="238"/>
      <c r="T23" s="211"/>
      <c r="U23" s="207"/>
      <c r="V23" s="217"/>
      <c r="X23" s="876"/>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876"/>
    </row>
    <row r="25" spans="1:24" s="260" customFormat="1" ht="16.5" thickBot="1">
      <c r="B25" s="261"/>
      <c r="C25" s="304"/>
      <c r="D25" s="318"/>
      <c r="E25" s="833" t="s">
        <v>156</v>
      </c>
      <c r="F25" s="834"/>
      <c r="G25" s="834"/>
      <c r="H25" s="834"/>
      <c r="I25" s="835"/>
      <c r="J25" s="319"/>
      <c r="K25" s="262"/>
      <c r="M25" s="261"/>
      <c r="Q25" s="122"/>
      <c r="R25" s="123"/>
      <c r="S25" s="124"/>
      <c r="V25" s="91"/>
      <c r="X25" s="876"/>
    </row>
    <row r="26" spans="1:24" s="263" customFormat="1" ht="99" customHeight="1" thickBot="1">
      <c r="B26" s="264"/>
      <c r="C26" s="883"/>
      <c r="D26" s="884"/>
      <c r="E26" s="307" t="s">
        <v>153</v>
      </c>
      <c r="F26" s="306" t="s">
        <v>154</v>
      </c>
      <c r="G26" s="306" t="s">
        <v>36</v>
      </c>
      <c r="H26" s="306" t="s">
        <v>345</v>
      </c>
      <c r="I26" s="308" t="s">
        <v>346</v>
      </c>
      <c r="J26" s="309" t="s">
        <v>16</v>
      </c>
      <c r="K26" s="265"/>
      <c r="M26" s="264"/>
      <c r="N26" s="881"/>
      <c r="O26" s="882"/>
      <c r="P26" s="363" t="s">
        <v>16</v>
      </c>
      <c r="Q26" s="92"/>
      <c r="R26" s="120"/>
      <c r="S26" s="121"/>
      <c r="T26" s="374" t="s">
        <v>196</v>
      </c>
      <c r="U26" s="375" t="s">
        <v>230</v>
      </c>
      <c r="V26" s="92"/>
      <c r="X26" s="876"/>
    </row>
    <row r="27" spans="1:24" s="266" customFormat="1" ht="46.5" customHeight="1" thickBot="1">
      <c r="B27" s="267"/>
      <c r="C27" s="836" t="s">
        <v>348</v>
      </c>
      <c r="D27" s="837"/>
      <c r="E27" s="604"/>
      <c r="F27" s="605"/>
      <c r="G27" s="606"/>
      <c r="H27" s="605"/>
      <c r="I27" s="605"/>
      <c r="J27" s="323">
        <f t="shared" ref="J27" si="0">SUM(E27:I27)</f>
        <v>0</v>
      </c>
      <c r="K27" s="259"/>
      <c r="M27" s="267"/>
      <c r="N27" s="885" t="s">
        <v>172</v>
      </c>
      <c r="O27" s="886"/>
      <c r="P27" s="601"/>
      <c r="Q27" s="92"/>
      <c r="R27" s="120"/>
      <c r="S27" s="121"/>
      <c r="T27" s="376">
        <f t="shared" ref="T27:T33" si="1">P27-J27</f>
        <v>0</v>
      </c>
      <c r="U27" s="595"/>
      <c r="V27" s="92"/>
      <c r="X27" s="876"/>
    </row>
    <row r="28" spans="1:24" s="270" customFormat="1" ht="51" customHeight="1">
      <c r="B28" s="267"/>
      <c r="C28" s="838" t="s">
        <v>171</v>
      </c>
      <c r="D28" s="324" t="s">
        <v>173</v>
      </c>
      <c r="E28" s="607"/>
      <c r="F28" s="607"/>
      <c r="G28" s="608"/>
      <c r="H28" s="607"/>
      <c r="I28" s="607"/>
      <c r="J28" s="327">
        <f>SUM(E28:I28)</f>
        <v>0</v>
      </c>
      <c r="K28" s="271"/>
      <c r="M28" s="267"/>
      <c r="N28" s="846" t="s">
        <v>171</v>
      </c>
      <c r="O28" s="268" t="s">
        <v>173</v>
      </c>
      <c r="P28" s="602"/>
      <c r="Q28" s="92"/>
      <c r="R28" s="120"/>
      <c r="S28" s="121"/>
      <c r="T28" s="373">
        <f t="shared" si="1"/>
        <v>0</v>
      </c>
      <c r="U28" s="596"/>
      <c r="V28" s="92"/>
      <c r="X28" s="876"/>
    </row>
    <row r="29" spans="1:24" s="270" customFormat="1" ht="53.25" customHeight="1">
      <c r="B29" s="267"/>
      <c r="C29" s="839"/>
      <c r="D29" s="328" t="s">
        <v>174</v>
      </c>
      <c r="E29" s="589"/>
      <c r="F29" s="589"/>
      <c r="G29" s="590"/>
      <c r="H29" s="589"/>
      <c r="I29" s="589"/>
      <c r="J29" s="313">
        <f t="shared" ref="J29:J31" si="2">SUM(E29:I29)</f>
        <v>0</v>
      </c>
      <c r="K29" s="271"/>
      <c r="M29" s="267"/>
      <c r="N29" s="847"/>
      <c r="O29" s="269" t="s">
        <v>174</v>
      </c>
      <c r="P29" s="593"/>
      <c r="Q29" s="92"/>
      <c r="R29" s="120"/>
      <c r="S29" s="121"/>
      <c r="T29" s="368">
        <f t="shared" si="1"/>
        <v>0</v>
      </c>
      <c r="U29" s="593"/>
      <c r="V29" s="92"/>
      <c r="X29" s="876"/>
    </row>
    <row r="30" spans="1:24" s="270" customFormat="1" ht="40.5" customHeight="1">
      <c r="B30" s="267"/>
      <c r="C30" s="839"/>
      <c r="D30" s="328" t="s">
        <v>175</v>
      </c>
      <c r="E30" s="589"/>
      <c r="F30" s="589"/>
      <c r="G30" s="590"/>
      <c r="H30" s="589"/>
      <c r="I30" s="589"/>
      <c r="J30" s="313">
        <f t="shared" si="2"/>
        <v>0</v>
      </c>
      <c r="K30" s="271"/>
      <c r="M30" s="267"/>
      <c r="N30" s="847"/>
      <c r="O30" s="269" t="s">
        <v>175</v>
      </c>
      <c r="P30" s="593"/>
      <c r="Q30" s="92"/>
      <c r="R30" s="120"/>
      <c r="S30" s="121"/>
      <c r="T30" s="368">
        <f t="shared" si="1"/>
        <v>0</v>
      </c>
      <c r="U30" s="593"/>
      <c r="V30" s="92"/>
      <c r="X30" s="876"/>
    </row>
    <row r="31" spans="1:24" s="270" customFormat="1" ht="42.75" customHeight="1">
      <c r="B31" s="267"/>
      <c r="C31" s="839"/>
      <c r="D31" s="329" t="s">
        <v>176</v>
      </c>
      <c r="E31" s="589"/>
      <c r="F31" s="589"/>
      <c r="G31" s="590"/>
      <c r="H31" s="589"/>
      <c r="I31" s="589"/>
      <c r="J31" s="313">
        <f t="shared" si="2"/>
        <v>0</v>
      </c>
      <c r="K31" s="271"/>
      <c r="M31" s="267"/>
      <c r="N31" s="847"/>
      <c r="O31" s="272" t="s">
        <v>176</v>
      </c>
      <c r="P31" s="593"/>
      <c r="Q31" s="92"/>
      <c r="R31" s="120"/>
      <c r="S31" s="121"/>
      <c r="T31" s="368">
        <f t="shared" si="1"/>
        <v>0</v>
      </c>
      <c r="U31" s="593"/>
      <c r="V31" s="92"/>
      <c r="X31" s="876"/>
    </row>
    <row r="32" spans="1:24" s="270" customFormat="1" ht="34.5" customHeight="1" thickBot="1">
      <c r="B32" s="267"/>
      <c r="C32" s="840"/>
      <c r="D32" s="330" t="s">
        <v>177</v>
      </c>
      <c r="E32" s="331">
        <f t="shared" ref="E32:J32" si="3">SUM(E28:E31)</f>
        <v>0</v>
      </c>
      <c r="F32" s="331">
        <f t="shared" si="3"/>
        <v>0</v>
      </c>
      <c r="G32" s="331">
        <f t="shared" si="3"/>
        <v>0</v>
      </c>
      <c r="H32" s="331">
        <f t="shared" si="3"/>
        <v>0</v>
      </c>
      <c r="I32" s="331">
        <f t="shared" si="3"/>
        <v>0</v>
      </c>
      <c r="J32" s="332">
        <f t="shared" si="3"/>
        <v>0</v>
      </c>
      <c r="K32" s="271"/>
      <c r="M32" s="267"/>
      <c r="N32" s="848"/>
      <c r="O32" s="367" t="s">
        <v>177</v>
      </c>
      <c r="P32" s="194">
        <f>SUM(P28:P31)</f>
        <v>0</v>
      </c>
      <c r="Q32" s="93"/>
      <c r="R32" s="125"/>
      <c r="S32" s="126"/>
      <c r="T32" s="371">
        <f t="shared" si="1"/>
        <v>0</v>
      </c>
      <c r="U32" s="594"/>
      <c r="V32" s="93"/>
      <c r="X32" s="876"/>
    </row>
    <row r="33" spans="2:26" s="270" customFormat="1" ht="34.5" customHeight="1">
      <c r="B33" s="267"/>
      <c r="C33" s="841" t="s">
        <v>179</v>
      </c>
      <c r="D33" s="333" t="s">
        <v>204</v>
      </c>
      <c r="E33" s="334">
        <f t="shared" ref="E33:J33" si="4">(E27-E32)</f>
        <v>0</v>
      </c>
      <c r="F33" s="334">
        <f t="shared" si="4"/>
        <v>0</v>
      </c>
      <c r="G33" s="334">
        <f t="shared" si="4"/>
        <v>0</v>
      </c>
      <c r="H33" s="334">
        <f t="shared" si="4"/>
        <v>0</v>
      </c>
      <c r="I33" s="334">
        <f t="shared" si="4"/>
        <v>0</v>
      </c>
      <c r="J33" s="335">
        <f t="shared" si="4"/>
        <v>0</v>
      </c>
      <c r="K33" s="271"/>
      <c r="M33" s="267"/>
      <c r="N33" s="844" t="s">
        <v>179</v>
      </c>
      <c r="O33" s="158" t="s">
        <v>169</v>
      </c>
      <c r="P33" s="195">
        <f>(P27-P32)</f>
        <v>0</v>
      </c>
      <c r="Q33" s="94"/>
      <c r="R33" s="127"/>
      <c r="S33" s="128"/>
      <c r="T33" s="373">
        <f t="shared" si="1"/>
        <v>0</v>
      </c>
      <c r="U33" s="597"/>
      <c r="V33" s="94"/>
      <c r="X33" s="876"/>
    </row>
    <row r="34" spans="2:26" s="270" customFormat="1" ht="35.25" customHeight="1">
      <c r="B34" s="267"/>
      <c r="C34" s="842"/>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44"/>
      <c r="O34" s="159" t="s">
        <v>170</v>
      </c>
      <c r="P34" s="196" t="e">
        <f>P33/P27</f>
        <v>#DIV/0!</v>
      </c>
      <c r="Q34" s="160"/>
      <c r="R34" s="161"/>
      <c r="S34" s="162"/>
      <c r="T34" s="368" t="e">
        <f>P34-J33</f>
        <v>#DIV/0!</v>
      </c>
      <c r="U34" s="598"/>
      <c r="V34" s="160"/>
      <c r="X34" s="876"/>
      <c r="Z34" s="273"/>
    </row>
    <row r="35" spans="2:26" s="270" customFormat="1" ht="35.25" customHeight="1">
      <c r="B35" s="267"/>
      <c r="C35" s="842"/>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44"/>
      <c r="O35" s="159" t="s">
        <v>178</v>
      </c>
      <c r="P35" s="197" t="e">
        <f>P33/P22</f>
        <v>#DIV/0!</v>
      </c>
      <c r="Q35" s="160"/>
      <c r="R35" s="161"/>
      <c r="S35" s="162"/>
      <c r="T35" s="368" t="e">
        <f>P35-J34</f>
        <v>#DIV/0!</v>
      </c>
      <c r="U35" s="599"/>
      <c r="V35" s="160"/>
      <c r="X35" s="876"/>
      <c r="Z35" s="273"/>
    </row>
    <row r="36" spans="2:26" s="270" customFormat="1" ht="35.25" customHeight="1">
      <c r="B36" s="267"/>
      <c r="C36" s="843"/>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45"/>
      <c r="O36" s="275" t="s">
        <v>344</v>
      </c>
      <c r="P36" s="274" t="e">
        <f>+P33/P21</f>
        <v>#DIV/0!</v>
      </c>
      <c r="Q36" s="160"/>
      <c r="R36" s="161"/>
      <c r="S36" s="162"/>
      <c r="T36" s="368" t="e">
        <f>P36-J35</f>
        <v>#DIV/0!</v>
      </c>
      <c r="U36" s="599"/>
      <c r="V36" s="160"/>
      <c r="X36" s="876"/>
    </row>
    <row r="37" spans="2:26" s="279" customFormat="1" ht="38.25" customHeight="1" thickBot="1">
      <c r="B37" s="276"/>
      <c r="C37" s="856" t="s">
        <v>197</v>
      </c>
      <c r="D37" s="857"/>
      <c r="E37" s="342" t="e">
        <f t="shared" ref="E37:J37" si="8">E27/E22</f>
        <v>#DIV/0!</v>
      </c>
      <c r="F37" s="342" t="e">
        <f t="shared" si="8"/>
        <v>#DIV/0!</v>
      </c>
      <c r="G37" s="342" t="e">
        <f t="shared" si="8"/>
        <v>#DIV/0!</v>
      </c>
      <c r="H37" s="342" t="e">
        <f t="shared" si="8"/>
        <v>#DIV/0!</v>
      </c>
      <c r="I37" s="342" t="e">
        <f t="shared" si="8"/>
        <v>#DIV/0!</v>
      </c>
      <c r="J37" s="343" t="e">
        <f t="shared" si="8"/>
        <v>#DIV/0!</v>
      </c>
      <c r="K37" s="278"/>
      <c r="M37" s="276"/>
      <c r="N37" s="860" t="s">
        <v>197</v>
      </c>
      <c r="O37" s="861"/>
      <c r="P37" s="198" t="e">
        <f>P27/P22</f>
        <v>#DIV/0!</v>
      </c>
      <c r="Q37" s="236"/>
      <c r="R37" s="237"/>
      <c r="S37" s="238"/>
      <c r="T37" s="371" t="e">
        <f>P37-J36</f>
        <v>#DIV/0!</v>
      </c>
      <c r="U37" s="600"/>
      <c r="V37" s="281"/>
      <c r="X37" s="876"/>
    </row>
    <row r="38" spans="2:26" s="279" customFormat="1" ht="20.25" customHeight="1" thickBot="1">
      <c r="B38" s="276"/>
      <c r="C38" s="344"/>
      <c r="D38" s="345"/>
      <c r="E38" s="346"/>
      <c r="F38" s="346"/>
      <c r="G38" s="347"/>
      <c r="H38" s="346"/>
      <c r="I38" s="346"/>
      <c r="J38" s="303"/>
      <c r="K38" s="278"/>
      <c r="M38" s="276"/>
      <c r="N38" s="849" t="s">
        <v>225</v>
      </c>
      <c r="O38" s="850"/>
      <c r="P38" s="896"/>
      <c r="Q38" s="236"/>
      <c r="R38" s="237"/>
      <c r="S38" s="238"/>
      <c r="T38" s="277"/>
      <c r="U38" s="277"/>
      <c r="V38" s="281"/>
      <c r="X38" s="876"/>
    </row>
    <row r="39" spans="2:26" s="279" customFormat="1" ht="39" customHeight="1" thickBot="1">
      <c r="B39" s="276"/>
      <c r="C39" s="858"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51"/>
      <c r="O39" s="852"/>
      <c r="P39" s="897"/>
      <c r="Q39" s="236"/>
      <c r="R39" s="237"/>
      <c r="S39" s="238"/>
      <c r="T39" s="277"/>
      <c r="U39" s="277"/>
      <c r="V39" s="281"/>
      <c r="X39" s="876"/>
    </row>
    <row r="40" spans="2:26" s="263" customFormat="1" ht="132" customHeight="1" thickBot="1">
      <c r="B40" s="282"/>
      <c r="C40" s="859"/>
      <c r="D40" s="351" t="s">
        <v>350</v>
      </c>
      <c r="E40" s="898"/>
      <c r="F40" s="899"/>
      <c r="G40" s="899"/>
      <c r="H40" s="899"/>
      <c r="I40" s="899"/>
      <c r="J40" s="900"/>
      <c r="K40" s="283"/>
      <c r="M40" s="264"/>
      <c r="N40" s="849" t="s">
        <v>368</v>
      </c>
      <c r="O40" s="850"/>
      <c r="P40" s="896"/>
      <c r="Q40" s="271"/>
      <c r="R40" s="287"/>
      <c r="S40" s="267"/>
      <c r="T40" s="280"/>
      <c r="U40" s="280"/>
      <c r="V40" s="271"/>
      <c r="X40" s="877"/>
    </row>
    <row r="41" spans="2:26" s="279" customFormat="1" ht="16.5" thickBot="1">
      <c r="C41" s="344"/>
      <c r="D41" s="345"/>
      <c r="E41" s="346"/>
      <c r="F41" s="346"/>
      <c r="G41" s="347"/>
      <c r="H41" s="346"/>
      <c r="I41" s="346"/>
      <c r="J41" s="303"/>
      <c r="M41" s="276"/>
      <c r="N41" s="851"/>
      <c r="O41" s="852"/>
      <c r="P41" s="897"/>
      <c r="Q41" s="281"/>
      <c r="R41" s="293"/>
      <c r="S41" s="356"/>
      <c r="T41" s="277"/>
      <c r="U41" s="277"/>
      <c r="V41" s="281"/>
    </row>
    <row r="42" spans="2:26" s="279" customFormat="1" ht="96.75" customHeight="1">
      <c r="C42" s="827"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28"/>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28"/>
      <c r="D44" s="357" t="s">
        <v>354</v>
      </c>
      <c r="E44" s="589"/>
      <c r="F44" s="589"/>
      <c r="G44" s="589"/>
      <c r="H44" s="589"/>
      <c r="I44" s="589"/>
      <c r="J44" s="603"/>
      <c r="M44" s="264"/>
      <c r="N44" s="280"/>
      <c r="O44" s="280"/>
      <c r="P44" s="280"/>
      <c r="Q44" s="271"/>
      <c r="R44" s="287"/>
      <c r="S44" s="267"/>
      <c r="T44" s="280"/>
      <c r="U44" s="280"/>
      <c r="V44" s="271"/>
    </row>
    <row r="45" spans="2:26" s="263" customFormat="1" ht="29.25" customHeight="1">
      <c r="C45" s="828"/>
      <c r="D45" s="357" t="s">
        <v>355</v>
      </c>
      <c r="E45" s="589"/>
      <c r="F45" s="589"/>
      <c r="G45" s="589"/>
      <c r="H45" s="589"/>
      <c r="I45" s="589"/>
      <c r="J45" s="603"/>
      <c r="M45" s="264"/>
      <c r="N45" s="280"/>
      <c r="O45" s="280"/>
      <c r="P45" s="280"/>
      <c r="Q45" s="271"/>
      <c r="R45" s="287"/>
      <c r="S45" s="267"/>
      <c r="T45" s="280"/>
      <c r="U45" s="280"/>
      <c r="V45" s="271"/>
    </row>
    <row r="46" spans="2:26" s="263" customFormat="1" ht="29.25" customHeight="1" thickBot="1">
      <c r="C46" s="829"/>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5">
      <c r="D48" s="294" t="s">
        <v>15</v>
      </c>
      <c r="E48" s="295"/>
      <c r="F48" s="295"/>
      <c r="G48" s="296"/>
      <c r="H48" s="295"/>
      <c r="I48" s="295"/>
      <c r="J48" s="297"/>
      <c r="Q48" s="292"/>
      <c r="R48" s="293"/>
      <c r="S48" s="293"/>
      <c r="V48" s="293"/>
    </row>
    <row r="49" spans="4:26" s="279" customFormat="1" ht="29.25" customHeight="1">
      <c r="D49" s="853" t="s">
        <v>405</v>
      </c>
      <c r="E49" s="853"/>
      <c r="F49" s="853"/>
      <c r="G49" s="853"/>
      <c r="H49" s="853"/>
      <c r="I49" s="853"/>
      <c r="J49" s="853"/>
      <c r="Q49" s="292"/>
      <c r="R49" s="293"/>
      <c r="S49" s="293"/>
      <c r="V49" s="292"/>
      <c r="Z49" s="273"/>
    </row>
    <row r="50" spans="4:26" s="279" customFormat="1" ht="27" customHeight="1">
      <c r="D50" s="866" t="s">
        <v>472</v>
      </c>
      <c r="E50" s="866"/>
      <c r="F50" s="866"/>
      <c r="G50" s="866"/>
      <c r="H50" s="866"/>
      <c r="I50" s="866"/>
      <c r="J50" s="866"/>
      <c r="Q50" s="292"/>
      <c r="R50" s="293"/>
      <c r="S50" s="293"/>
      <c r="V50" s="292"/>
      <c r="Z50" s="273"/>
    </row>
    <row r="51" spans="4:26" s="279" customFormat="1" ht="29.25" customHeight="1">
      <c r="D51" s="832" t="s">
        <v>465</v>
      </c>
      <c r="E51" s="832"/>
      <c r="F51" s="832"/>
      <c r="G51" s="832"/>
      <c r="H51" s="832"/>
      <c r="I51" s="832"/>
      <c r="J51" s="832"/>
      <c r="Q51" s="292"/>
      <c r="R51" s="293"/>
      <c r="S51" s="293"/>
      <c r="V51" s="292"/>
    </row>
    <row r="52" spans="4:26" ht="30.75" customHeight="1">
      <c r="D52" s="832" t="s">
        <v>227</v>
      </c>
      <c r="E52" s="832"/>
      <c r="F52" s="832"/>
      <c r="G52" s="832"/>
      <c r="H52" s="832"/>
      <c r="I52" s="832"/>
      <c r="J52" s="832"/>
    </row>
  </sheetData>
  <mergeCells count="37">
    <mergeCell ref="C42:C46"/>
    <mergeCell ref="D49:J49"/>
    <mergeCell ref="D51:J51"/>
    <mergeCell ref="D52:J52"/>
    <mergeCell ref="N38:O3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85" zoomScaleNormal="85" workbookViewId="0">
      <selection activeCell="I11" sqref="I11"/>
    </sheetView>
  </sheetViews>
  <sheetFormatPr defaultRowHeight="14.25"/>
  <cols>
    <col min="1" max="1" width="25.88671875" style="627" customWidth="1"/>
    <col min="2" max="2" width="16.44140625" style="627" customWidth="1"/>
    <col min="3" max="17" width="8.88671875" style="627"/>
    <col min="18" max="18" width="8" style="627" hidden="1" customWidth="1"/>
    <col min="19" max="16384" width="8.88671875" style="627"/>
  </cols>
  <sheetData>
    <row r="1" spans="1:18" ht="15" thickBot="1">
      <c r="A1" s="631" t="s">
        <v>189</v>
      </c>
      <c r="B1" s="630"/>
      <c r="C1" s="630"/>
      <c r="D1" s="630"/>
      <c r="E1" s="630"/>
      <c r="F1" s="630"/>
      <c r="G1" s="625"/>
    </row>
    <row r="2" spans="1:18" ht="15">
      <c r="A2" s="904" t="s">
        <v>508</v>
      </c>
      <c r="B2" s="905"/>
      <c r="C2" s="905"/>
      <c r="D2" s="905"/>
      <c r="E2" s="905"/>
      <c r="F2" s="906"/>
      <c r="G2" s="625"/>
    </row>
    <row r="3" spans="1:18" ht="15">
      <c r="A3" s="907" t="s">
        <v>507</v>
      </c>
      <c r="B3" s="908"/>
      <c r="C3" s="908"/>
      <c r="D3" s="908"/>
      <c r="E3" s="908"/>
      <c r="F3" s="909"/>
      <c r="G3" s="626"/>
      <c r="R3" s="627" t="s">
        <v>481</v>
      </c>
    </row>
    <row r="4" spans="1:18" ht="15.75" thickBot="1">
      <c r="A4" s="629"/>
      <c r="B4" s="629"/>
      <c r="C4" s="629"/>
      <c r="D4" s="629"/>
      <c r="E4" s="629"/>
      <c r="F4" s="629"/>
      <c r="G4" s="626"/>
    </row>
    <row r="5" spans="1:18" ht="18.75" thickBot="1">
      <c r="A5" s="632" t="s">
        <v>39</v>
      </c>
      <c r="B5" s="793"/>
      <c r="C5" s="794"/>
      <c r="D5" s="629"/>
      <c r="E5" s="629"/>
      <c r="F5" s="629"/>
      <c r="G5" s="626"/>
    </row>
    <row r="6" spans="1:18" ht="16.5" thickBot="1">
      <c r="A6" s="632" t="s">
        <v>428</v>
      </c>
      <c r="B6" s="795"/>
      <c r="C6" s="796"/>
      <c r="D6" s="629"/>
      <c r="E6" s="629"/>
      <c r="F6" s="629"/>
      <c r="G6" s="626"/>
    </row>
    <row r="7" spans="1:18" ht="15.75" thickBot="1">
      <c r="A7" s="629"/>
      <c r="B7" s="629"/>
      <c r="C7" s="629"/>
      <c r="D7" s="629"/>
      <c r="E7" s="629"/>
      <c r="F7" s="629"/>
      <c r="G7" s="626"/>
    </row>
    <row r="8" spans="1:18" ht="18.75" thickBot="1">
      <c r="A8" s="632" t="s">
        <v>482</v>
      </c>
      <c r="B8" s="914"/>
      <c r="C8" s="914"/>
      <c r="D8" s="914"/>
      <c r="E8" s="914"/>
      <c r="F8" s="915"/>
      <c r="G8" s="625"/>
      <c r="R8" s="627" t="s">
        <v>483</v>
      </c>
    </row>
    <row r="9" spans="1:18" ht="51.75" customHeight="1" thickBot="1">
      <c r="A9" s="633" t="s">
        <v>484</v>
      </c>
      <c r="B9" s="910" t="s">
        <v>485</v>
      </c>
      <c r="C9" s="910"/>
      <c r="D9" s="910"/>
      <c r="E9" s="910"/>
      <c r="F9" s="911"/>
      <c r="G9" s="625"/>
      <c r="R9" s="627" t="s">
        <v>486</v>
      </c>
    </row>
    <row r="10" spans="1:18" ht="29.25" customHeight="1" thickBot="1">
      <c r="A10" s="634" t="s">
        <v>487</v>
      </c>
      <c r="B10" s="910"/>
      <c r="C10" s="910"/>
      <c r="D10" s="910"/>
      <c r="E10" s="910"/>
      <c r="F10" s="911"/>
      <c r="G10" s="625"/>
      <c r="R10" s="627" t="s">
        <v>488</v>
      </c>
    </row>
    <row r="11" spans="1:18" ht="145.5" thickBot="1">
      <c r="A11" s="633" t="s">
        <v>503</v>
      </c>
      <c r="B11" s="910"/>
      <c r="C11" s="910"/>
      <c r="D11" s="910"/>
      <c r="E11" s="910"/>
      <c r="F11" s="911"/>
      <c r="G11" s="625"/>
      <c r="R11" s="627" t="s">
        <v>489</v>
      </c>
    </row>
    <row r="12" spans="1:18" ht="39" customHeight="1" thickBot="1">
      <c r="A12" s="633" t="s">
        <v>490</v>
      </c>
      <c r="B12" s="912" t="s">
        <v>491</v>
      </c>
      <c r="C12" s="912"/>
      <c r="D12" s="912"/>
      <c r="E12" s="912"/>
      <c r="F12" s="913"/>
      <c r="G12" s="625"/>
      <c r="R12" s="627" t="s">
        <v>492</v>
      </c>
    </row>
    <row r="13" spans="1:18">
      <c r="A13" s="625"/>
      <c r="B13" s="625"/>
      <c r="C13" s="625"/>
      <c r="D13" s="625"/>
      <c r="E13" s="625"/>
      <c r="F13" s="625"/>
      <c r="G13" s="625"/>
      <c r="R13" s="627" t="s">
        <v>493</v>
      </c>
    </row>
    <row r="14" spans="1:18" s="628" customFormat="1" ht="15" customHeight="1" thickBot="1">
      <c r="A14" s="616"/>
      <c r="B14" s="616"/>
      <c r="C14" s="616"/>
      <c r="D14" s="616"/>
      <c r="E14" s="616"/>
      <c r="F14" s="616"/>
      <c r="G14" s="616"/>
    </row>
    <row r="15" spans="1:18" ht="42" customHeight="1" thickBot="1">
      <c r="A15" s="901" t="s">
        <v>510</v>
      </c>
      <c r="B15" s="902"/>
      <c r="C15" s="902"/>
      <c r="D15" s="902"/>
      <c r="E15" s="902"/>
      <c r="F15" s="903"/>
      <c r="G15" s="625"/>
      <c r="R15" s="627" t="s">
        <v>494</v>
      </c>
    </row>
    <row r="16" spans="1:18" s="628" customFormat="1" ht="15" customHeight="1">
      <c r="A16" s="616"/>
      <c r="B16" s="616"/>
      <c r="C16" s="616"/>
      <c r="D16" s="616"/>
      <c r="E16" s="616"/>
      <c r="F16" s="616"/>
      <c r="G16" s="616"/>
    </row>
    <row r="17" spans="1:7" s="628" customFormat="1" ht="15" customHeight="1">
      <c r="A17" s="616"/>
      <c r="B17" s="616"/>
      <c r="C17" s="616"/>
      <c r="D17" s="616"/>
      <c r="E17" s="616"/>
      <c r="F17" s="616"/>
      <c r="G17" s="616"/>
    </row>
    <row r="18" spans="1:7" s="628" customFormat="1" ht="15" customHeight="1">
      <c r="A18" s="616"/>
      <c r="B18" s="616"/>
      <c r="C18" s="616"/>
      <c r="D18" s="616"/>
      <c r="E18" s="616"/>
      <c r="F18" s="616"/>
      <c r="G18" s="616"/>
    </row>
    <row r="19" spans="1:7" s="628" customFormat="1" ht="15" customHeight="1"/>
    <row r="20" spans="1:7" s="628" customFormat="1" ht="15" customHeight="1"/>
    <row r="21" spans="1:7" s="628" customFormat="1" ht="48" customHeight="1"/>
    <row r="22" spans="1:7" s="628" customFormat="1" ht="15" customHeight="1"/>
    <row r="23" spans="1:7" s="628" customFormat="1" ht="15" customHeight="1"/>
    <row r="24" spans="1:7" s="628" customFormat="1" ht="14.25" customHeight="1"/>
    <row r="25" spans="1:7" s="628" customFormat="1" ht="15" customHeight="1"/>
    <row r="26" spans="1:7" s="628" customFormat="1" ht="15" customHeight="1"/>
    <row r="27" spans="1:7" s="628" customFormat="1" ht="15" customHeight="1"/>
    <row r="28" spans="1:7" s="628" customFormat="1" ht="15" customHeight="1"/>
    <row r="29" spans="1:7" s="628" customFormat="1" ht="15" customHeight="1"/>
    <row r="30" spans="1:7" s="628" customFormat="1" ht="15" customHeight="1"/>
    <row r="31" spans="1:7" s="628" customFormat="1" ht="15" customHeight="1"/>
    <row r="32" spans="1:7" s="628" customFormat="1" ht="15" customHeight="1"/>
    <row r="33" s="628" customFormat="1" ht="14.25" customHeight="1"/>
    <row r="34" s="628" customFormat="1" ht="15" customHeight="1"/>
    <row r="35" s="628" customFormat="1" ht="15" customHeight="1"/>
    <row r="36" s="628" customFormat="1" ht="15" customHeight="1"/>
    <row r="37" s="628" customFormat="1" ht="15" customHeight="1"/>
    <row r="38" s="628" customFormat="1" ht="15" customHeight="1"/>
    <row r="39" s="628" customFormat="1" ht="15" customHeight="1"/>
    <row r="40" s="628" customFormat="1" ht="15" customHeight="1"/>
    <row r="41" s="628" customFormat="1" ht="15" customHeight="1"/>
    <row r="42" s="628" customFormat="1" ht="14.25" customHeight="1"/>
    <row r="43" s="628" customFormat="1" ht="15" customHeight="1"/>
    <row r="44" s="628" customFormat="1" ht="15" customHeight="1"/>
    <row r="45" s="628" customFormat="1" ht="15" customHeight="1"/>
    <row r="46" s="628" customFormat="1" ht="15" customHeight="1"/>
    <row r="47" s="628" customFormat="1" ht="15" customHeight="1"/>
    <row r="48" s="628" customFormat="1" ht="15" customHeight="1"/>
    <row r="49" s="628" customFormat="1" ht="15" customHeight="1"/>
    <row r="50" s="628" customFormat="1" ht="15" customHeight="1"/>
    <row r="51" s="628" customFormat="1" ht="14.25" customHeight="1"/>
    <row r="52" s="628" customFormat="1" ht="15" customHeight="1"/>
    <row r="53" s="628" customFormat="1" ht="15" customHeight="1"/>
    <row r="54" s="628" customFormat="1" ht="15" customHeight="1"/>
    <row r="55" s="628" customFormat="1" ht="15" customHeight="1"/>
    <row r="56" s="628" customFormat="1" ht="15" customHeight="1"/>
    <row r="57" s="628" customFormat="1" ht="15" customHeight="1"/>
    <row r="58" s="628" customFormat="1" ht="15" customHeight="1"/>
    <row r="59" s="628" customFormat="1" ht="15" customHeight="1"/>
    <row r="60" s="628" customFormat="1" ht="14.25" customHeight="1"/>
    <row r="61" s="628" customFormat="1" ht="15" customHeight="1"/>
    <row r="62" s="628" customFormat="1" ht="15" customHeight="1"/>
    <row r="63" s="628" customFormat="1" ht="15" customHeight="1"/>
    <row r="64" s="628" customFormat="1" ht="15" customHeight="1"/>
    <row r="65" s="628" customFormat="1" ht="15" customHeight="1"/>
    <row r="66" s="628" customFormat="1" ht="15" customHeight="1"/>
    <row r="67" s="628" customFormat="1" ht="15" customHeight="1"/>
    <row r="68" s="628" customFormat="1" ht="15" customHeight="1"/>
    <row r="69" s="628" customFormat="1" ht="14.25" customHeight="1"/>
    <row r="70" s="628" customFormat="1" ht="15" customHeight="1"/>
    <row r="71" s="628" customFormat="1" ht="15" customHeight="1"/>
    <row r="72" s="628" customFormat="1" ht="15" customHeight="1"/>
    <row r="73" s="628" customFormat="1" ht="15" customHeight="1"/>
    <row r="74" s="628" customFormat="1" ht="15" customHeight="1"/>
    <row r="75" s="628" customFormat="1" ht="15" customHeight="1"/>
    <row r="76" s="628" customFormat="1" ht="15" customHeight="1"/>
    <row r="77" s="628" customFormat="1" ht="15" customHeight="1"/>
    <row r="78" s="628" customFormat="1" ht="14.25" customHeight="1"/>
    <row r="79" s="628" customFormat="1" ht="15" customHeight="1"/>
    <row r="80" s="628" customFormat="1" ht="15" customHeight="1"/>
    <row r="81" s="628" customFormat="1" ht="15" customHeight="1"/>
    <row r="82" s="628" customFormat="1" ht="15" customHeight="1"/>
    <row r="83" s="628" customFormat="1" ht="15" customHeight="1"/>
    <row r="84" s="628" customFormat="1" ht="15" customHeight="1"/>
    <row r="85" s="628" customFormat="1" ht="15" customHeight="1"/>
    <row r="86" s="628" customFormat="1" ht="15" customHeight="1"/>
    <row r="87" s="628" customFormat="1" ht="14.25" customHeight="1"/>
    <row r="88" s="628" customFormat="1" ht="15" customHeight="1"/>
    <row r="89" s="628" customFormat="1" ht="15" customHeight="1"/>
    <row r="90" s="628" customFormat="1" ht="15" customHeight="1"/>
    <row r="91" s="628" customFormat="1" ht="15" customHeight="1"/>
    <row r="92" s="628" customFormat="1" ht="15" customHeight="1"/>
    <row r="93" s="628" customFormat="1" ht="15" customHeight="1"/>
    <row r="94" s="628" customFormat="1" ht="15" customHeight="1"/>
    <row r="95" s="628" customFormat="1" ht="15" customHeight="1"/>
    <row r="96" s="628" customFormat="1" ht="14.25" customHeight="1"/>
    <row r="97" s="628" customFormat="1" ht="14.25" customHeight="1"/>
    <row r="98" s="628" customFormat="1" ht="15" customHeight="1"/>
    <row r="99" s="628" customFormat="1" ht="15" customHeight="1"/>
    <row r="100" s="628" customFormat="1" ht="15" customHeight="1"/>
    <row r="101" s="628" customFormat="1" ht="15" customHeight="1"/>
    <row r="102" s="628" customFormat="1" ht="15" customHeight="1"/>
    <row r="103" s="628" customFormat="1" ht="15" customHeight="1"/>
    <row r="104" s="628" customFormat="1" ht="15" customHeight="1"/>
    <row r="105" s="628"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8671875" defaultRowHeight="15"/>
  <cols>
    <col min="1" max="1" width="20.33203125" style="85" customWidth="1"/>
    <col min="2" max="2" width="74.109375" style="85" customWidth="1"/>
    <col min="3" max="16384" width="8.88671875" style="85"/>
  </cols>
  <sheetData>
    <row r="1" spans="1:2">
      <c r="A1" s="559" t="s">
        <v>189</v>
      </c>
    </row>
    <row r="3" spans="1:2">
      <c r="A3" s="916" t="s">
        <v>184</v>
      </c>
      <c r="B3" s="916"/>
    </row>
    <row r="4" spans="1:2">
      <c r="A4" s="916" t="s">
        <v>199</v>
      </c>
      <c r="B4" s="916"/>
    </row>
    <row r="6" spans="1:2" ht="30">
      <c r="A6" s="560" t="s">
        <v>389</v>
      </c>
      <c r="B6" s="558" t="s">
        <v>402</v>
      </c>
    </row>
    <row r="7" spans="1:2">
      <c r="A7" s="560" t="s">
        <v>275</v>
      </c>
      <c r="B7" s="558" t="s">
        <v>276</v>
      </c>
    </row>
    <row r="8" spans="1:2" ht="28.5">
      <c r="A8" s="560" t="s">
        <v>390</v>
      </c>
      <c r="B8" s="561" t="s">
        <v>277</v>
      </c>
    </row>
    <row r="9" spans="1:2" ht="28.5">
      <c r="A9" s="560" t="s">
        <v>391</v>
      </c>
      <c r="B9" s="561" t="s">
        <v>278</v>
      </c>
    </row>
    <row r="10" spans="1:2" ht="28.5">
      <c r="A10" s="560" t="s">
        <v>392</v>
      </c>
      <c r="B10" s="558" t="s">
        <v>279</v>
      </c>
    </row>
    <row r="11" spans="1:2">
      <c r="A11" s="562" t="s">
        <v>280</v>
      </c>
      <c r="B11" s="563" t="s">
        <v>281</v>
      </c>
    </row>
    <row r="12" spans="1:2" ht="28.5">
      <c r="A12" s="560" t="s">
        <v>393</v>
      </c>
      <c r="B12" s="558" t="s">
        <v>282</v>
      </c>
    </row>
    <row r="13" spans="1:2" ht="28.5">
      <c r="A13" s="560" t="s">
        <v>283</v>
      </c>
      <c r="B13" s="558" t="s">
        <v>284</v>
      </c>
    </row>
    <row r="14" spans="1:2" ht="28.5">
      <c r="A14" s="560" t="s">
        <v>285</v>
      </c>
      <c r="B14" s="558" t="s">
        <v>286</v>
      </c>
    </row>
    <row r="15" spans="1:2" ht="30">
      <c r="A15" s="560" t="s">
        <v>287</v>
      </c>
      <c r="B15" s="558" t="s">
        <v>288</v>
      </c>
    </row>
    <row r="16" spans="1:2" ht="28.5">
      <c r="A16" s="560" t="s">
        <v>289</v>
      </c>
      <c r="B16" s="561" t="s">
        <v>277</v>
      </c>
    </row>
    <row r="17" spans="1:4" ht="28.5">
      <c r="A17" s="560" t="s">
        <v>290</v>
      </c>
      <c r="B17" s="558" t="s">
        <v>291</v>
      </c>
    </row>
    <row r="18" spans="1:4" ht="57">
      <c r="A18" s="560" t="s">
        <v>292</v>
      </c>
      <c r="B18" s="558" t="s">
        <v>293</v>
      </c>
    </row>
    <row r="19" spans="1:4">
      <c r="A19" s="560" t="s">
        <v>294</v>
      </c>
      <c r="B19" s="564" t="s">
        <v>295</v>
      </c>
    </row>
    <row r="20" spans="1:4" ht="28.5">
      <c r="A20" s="560" t="s">
        <v>394</v>
      </c>
      <c r="B20" s="558" t="s">
        <v>296</v>
      </c>
    </row>
    <row r="21" spans="1:4">
      <c r="A21" s="560" t="s">
        <v>297</v>
      </c>
      <c r="B21" s="558" t="s">
        <v>298</v>
      </c>
    </row>
    <row r="22" spans="1:4">
      <c r="A22" s="560" t="s">
        <v>117</v>
      </c>
      <c r="B22" s="558" t="s">
        <v>299</v>
      </c>
    </row>
    <row r="23" spans="1:4" ht="28.5">
      <c r="A23" s="560" t="s">
        <v>300</v>
      </c>
      <c r="B23" s="561" t="s">
        <v>301</v>
      </c>
    </row>
    <row r="24" spans="1:4" ht="28.5">
      <c r="A24" s="560" t="s">
        <v>395</v>
      </c>
      <c r="B24" s="558" t="s">
        <v>302</v>
      </c>
    </row>
    <row r="25" spans="1:4" ht="30">
      <c r="A25" s="560" t="s">
        <v>303</v>
      </c>
      <c r="B25" s="558" t="s">
        <v>304</v>
      </c>
    </row>
    <row r="26" spans="1:4" ht="28.5">
      <c r="A26" s="560" t="s">
        <v>396</v>
      </c>
      <c r="B26" s="558" t="s">
        <v>305</v>
      </c>
      <c r="C26" s="205"/>
      <c r="D26" s="565"/>
    </row>
    <row r="27" spans="1:4" ht="42.75">
      <c r="A27" s="566" t="s">
        <v>306</v>
      </c>
      <c r="B27" s="561" t="s">
        <v>403</v>
      </c>
    </row>
    <row r="28" spans="1:4" ht="85.5">
      <c r="A28" s="560" t="s">
        <v>307</v>
      </c>
      <c r="B28" s="561" t="s">
        <v>308</v>
      </c>
    </row>
    <row r="29" spans="1:4" ht="71.25">
      <c r="A29" s="560" t="s">
        <v>309</v>
      </c>
      <c r="B29" s="561" t="s">
        <v>310</v>
      </c>
    </row>
    <row r="30" spans="1:4">
      <c r="A30" s="560" t="s">
        <v>311</v>
      </c>
      <c r="B30" s="561" t="s">
        <v>312</v>
      </c>
    </row>
    <row r="31" spans="1:4">
      <c r="A31" s="560" t="s">
        <v>397</v>
      </c>
      <c r="B31" s="561" t="s">
        <v>313</v>
      </c>
    </row>
    <row r="32" spans="1:4" ht="57">
      <c r="A32" s="560" t="s">
        <v>314</v>
      </c>
      <c r="B32" s="561" t="s">
        <v>315</v>
      </c>
    </row>
    <row r="33" spans="1:3">
      <c r="A33" s="560" t="s">
        <v>316</v>
      </c>
      <c r="B33" s="561" t="s">
        <v>317</v>
      </c>
    </row>
    <row r="34" spans="1:3" ht="30">
      <c r="A34" s="560" t="s">
        <v>318</v>
      </c>
      <c r="B34" s="561" t="s">
        <v>319</v>
      </c>
    </row>
    <row r="35" spans="1:3" ht="28.5">
      <c r="A35" s="560" t="s">
        <v>398</v>
      </c>
      <c r="B35" s="561" t="s">
        <v>278</v>
      </c>
      <c r="C35" s="565"/>
    </row>
    <row r="36" spans="1:3" ht="28.5">
      <c r="A36" s="560" t="s">
        <v>320</v>
      </c>
      <c r="B36" s="561" t="s">
        <v>321</v>
      </c>
      <c r="C36" s="205"/>
    </row>
    <row r="37" spans="1:3" ht="28.5">
      <c r="A37" s="560" t="s">
        <v>322</v>
      </c>
      <c r="B37" s="561" t="s">
        <v>301</v>
      </c>
    </row>
    <row r="38" spans="1:3" ht="28.5">
      <c r="A38" s="560" t="s">
        <v>399</v>
      </c>
      <c r="B38" s="561" t="s">
        <v>323</v>
      </c>
    </row>
    <row r="39" spans="1:3" ht="30">
      <c r="A39" s="560" t="s">
        <v>400</v>
      </c>
      <c r="B39" s="561" t="s">
        <v>323</v>
      </c>
    </row>
    <row r="40" spans="1:3" ht="28.5">
      <c r="A40" s="560" t="s">
        <v>324</v>
      </c>
      <c r="B40" s="561" t="s">
        <v>325</v>
      </c>
    </row>
    <row r="41" spans="1:3" ht="28.5">
      <c r="A41" s="560" t="s">
        <v>326</v>
      </c>
      <c r="B41" s="561" t="s">
        <v>327</v>
      </c>
      <c r="C41" s="400"/>
    </row>
    <row r="42" spans="1:3" ht="42.75">
      <c r="A42" s="560" t="s">
        <v>328</v>
      </c>
      <c r="B42" s="561" t="s">
        <v>365</v>
      </c>
    </row>
    <row r="43" spans="1:3">
      <c r="A43" s="560" t="s">
        <v>329</v>
      </c>
      <c r="B43" s="561" t="s">
        <v>330</v>
      </c>
    </row>
    <row r="44" spans="1:3" ht="42.75">
      <c r="A44" s="560" t="s">
        <v>331</v>
      </c>
      <c r="B44" s="561" t="s">
        <v>332</v>
      </c>
    </row>
    <row r="45" spans="1:3" ht="28.5">
      <c r="A45" s="560" t="s">
        <v>333</v>
      </c>
      <c r="B45" s="558" t="s">
        <v>334</v>
      </c>
    </row>
    <row r="46" spans="1:3" ht="42.75">
      <c r="A46" s="560" t="s">
        <v>335</v>
      </c>
      <c r="B46" s="558" t="s">
        <v>336</v>
      </c>
    </row>
    <row r="47" spans="1:3" ht="42.75">
      <c r="A47" s="560" t="s">
        <v>337</v>
      </c>
      <c r="B47" s="558" t="s">
        <v>338</v>
      </c>
    </row>
    <row r="48" spans="1:3">
      <c r="A48" s="560" t="s">
        <v>17</v>
      </c>
      <c r="B48" s="558" t="s">
        <v>339</v>
      </c>
    </row>
    <row r="49" spans="1:2" ht="42.75">
      <c r="A49" s="560" t="s">
        <v>340</v>
      </c>
      <c r="B49" s="558" t="s">
        <v>341</v>
      </c>
    </row>
    <row r="50" spans="1:2">
      <c r="A50" s="560" t="s">
        <v>466</v>
      </c>
      <c r="B50" s="558" t="s">
        <v>467</v>
      </c>
    </row>
    <row r="51" spans="1:2">
      <c r="A51" s="567"/>
      <c r="B51" s="567"/>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Samantha Young</cp:lastModifiedBy>
  <cp:lastPrinted>2016-12-20T09:47:45Z</cp:lastPrinted>
  <dcterms:created xsi:type="dcterms:W3CDTF">2003-07-31T17:02:04Z</dcterms:created>
  <dcterms:modified xsi:type="dcterms:W3CDTF">2019-02-06T14:23:15Z</dcterms:modified>
</cp:coreProperties>
</file>