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872" yWindow="180" windowWidth="13788" windowHeight="12048" tabRatio="916"/>
  </bookViews>
  <sheets>
    <sheet name="Contents" sheetId="15" r:id="rId1"/>
    <sheet name="DCNs" sheetId="5" r:id="rId2"/>
    <sheet name="Complaints" sheetId="1" r:id="rId3"/>
    <sheet name="Diversity" sheetId="8" r:id="rId4"/>
    <sheet name="Prices" sheetId="18" r:id="rId5"/>
    <sheet name="Retail_Margins" sheetId="12" r:id="rId6"/>
    <sheet name="SoD" sheetId="17" r:id="rId7"/>
    <sheet name="List" sheetId="10" state="hidden" r:id="rId8"/>
  </sheets>
  <definedNames>
    <definedName name="ExistingTariff">List!$A$21:$A$22</definedName>
    <definedName name="MarketSegment">List!$A$30:$A$31</definedName>
    <definedName name="_xlnm.Print_Area" localSheetId="2">Complaints!$A$1:$F$52</definedName>
    <definedName name="_xlnm.Print_Area" localSheetId="0">Contents!$A$1:$D$59</definedName>
    <definedName name="_xlnm.Print_Area" localSheetId="1">DCNs!$A$1:$D$25</definedName>
    <definedName name="_xlnm.Print_Area" localSheetId="3">Diversity!$A$1:$N$40</definedName>
    <definedName name="_xlnm.Print_Area" localSheetId="4">Prices!$A$1:$H$70</definedName>
    <definedName name="_xlnm.Print_Area" localSheetId="5">Retail_Margins!$A$1:$J$48</definedName>
    <definedName name="_xlnm.Print_Area" localSheetId="6">SoD!$A$1:$C$43</definedName>
    <definedName name="Statement">List!$A$25:$A$27</definedName>
    <definedName name="StatementLicenceCompliance">List!$A$25:$A$27</definedName>
  </definedNames>
  <calcPr calcId="125725"/>
</workbook>
</file>

<file path=xl/calcChain.xml><?xml version="1.0" encoding="utf-8"?>
<calcChain xmlns="http://schemas.openxmlformats.org/spreadsheetml/2006/main">
  <c r="G35" i="18"/>
  <c r="D35"/>
  <c r="I20" i="12"/>
  <c r="E35" i="18"/>
  <c r="F35"/>
  <c r="C35"/>
  <c r="K33" i="8" l="1"/>
  <c r="D50" i="1" l="1"/>
  <c r="E50"/>
  <c r="D51"/>
  <c r="E51"/>
  <c r="E49"/>
  <c r="D49"/>
  <c r="G38" i="12" l="1"/>
  <c r="F41" i="18" l="1"/>
  <c r="E39"/>
  <c r="H38" i="12" l="1"/>
  <c r="F38"/>
  <c r="E38"/>
  <c r="D38"/>
  <c r="H33"/>
  <c r="H34" s="1"/>
  <c r="G33"/>
  <c r="G34" s="1"/>
  <c r="F33"/>
  <c r="F34" s="1"/>
  <c r="F44" s="1"/>
  <c r="F47" s="1"/>
  <c r="E33"/>
  <c r="E34" s="1"/>
  <c r="D33"/>
  <c r="I32"/>
  <c r="I31"/>
  <c r="I30"/>
  <c r="I29"/>
  <c r="I28"/>
  <c r="I21"/>
  <c r="D39" i="18"/>
  <c r="D42"/>
  <c r="F39"/>
  <c r="F58" s="1"/>
  <c r="D40"/>
  <c r="E40"/>
  <c r="F40"/>
  <c r="D41"/>
  <c r="E41"/>
  <c r="F60" s="1"/>
  <c r="E42"/>
  <c r="F42"/>
  <c r="D43"/>
  <c r="E43"/>
  <c r="F43"/>
  <c r="D44"/>
  <c r="E44"/>
  <c r="F44"/>
  <c r="D45"/>
  <c r="E45"/>
  <c r="F45"/>
  <c r="D46"/>
  <c r="E46"/>
  <c r="F46"/>
  <c r="D47"/>
  <c r="E47"/>
  <c r="F47"/>
  <c r="D48"/>
  <c r="E48"/>
  <c r="C67" s="1"/>
  <c r="D67" s="1"/>
  <c r="F48"/>
  <c r="D49"/>
  <c r="E49"/>
  <c r="F49"/>
  <c r="D50"/>
  <c r="E50"/>
  <c r="F50"/>
  <c r="D51"/>
  <c r="E51"/>
  <c r="F51"/>
  <c r="F70" l="1"/>
  <c r="E69"/>
  <c r="F61"/>
  <c r="F59"/>
  <c r="F68"/>
  <c r="E67"/>
  <c r="F66"/>
  <c r="E65"/>
  <c r="F64"/>
  <c r="E63"/>
  <c r="F62"/>
  <c r="G40" i="12"/>
  <c r="H40"/>
  <c r="F40"/>
  <c r="I40"/>
  <c r="E40"/>
  <c r="D40"/>
  <c r="H36"/>
  <c r="H44"/>
  <c r="H47" s="1"/>
  <c r="H37"/>
  <c r="E44"/>
  <c r="E47" s="1"/>
  <c r="E37"/>
  <c r="G44"/>
  <c r="G47" s="1"/>
  <c r="G37"/>
  <c r="F36"/>
  <c r="F37"/>
  <c r="F69" i="18"/>
  <c r="F67"/>
  <c r="F65"/>
  <c r="F63"/>
  <c r="E70"/>
  <c r="E68"/>
  <c r="E66"/>
  <c r="E64"/>
  <c r="C63"/>
  <c r="D63" s="1"/>
  <c r="C70"/>
  <c r="D70" s="1"/>
  <c r="C69"/>
  <c r="D69" s="1"/>
  <c r="C68"/>
  <c r="D68" s="1"/>
  <c r="C66"/>
  <c r="D66" s="1"/>
  <c r="C65"/>
  <c r="D65" s="1"/>
  <c r="C64"/>
  <c r="D64" s="1"/>
  <c r="I33" i="12"/>
  <c r="D34"/>
  <c r="D44" s="1"/>
  <c r="D47" s="1"/>
  <c r="I34"/>
  <c r="I44" s="1"/>
  <c r="I47" s="1"/>
  <c r="E35"/>
  <c r="E36"/>
  <c r="G35"/>
  <c r="G36"/>
  <c r="F35"/>
  <c r="H35"/>
  <c r="I38"/>
  <c r="D36" l="1"/>
  <c r="D37"/>
  <c r="I36"/>
  <c r="I37"/>
  <c r="D35"/>
  <c r="I35"/>
</calcChain>
</file>

<file path=xl/sharedStrings.xml><?xml version="1.0" encoding="utf-8"?>
<sst xmlns="http://schemas.openxmlformats.org/spreadsheetml/2006/main" count="436" uniqueCount="284">
  <si>
    <t>Domestic</t>
  </si>
  <si>
    <t>Tariffs</t>
  </si>
  <si>
    <t>Selling/marketing – other</t>
  </si>
  <si>
    <t>Customer service</t>
  </si>
  <si>
    <t>Other</t>
  </si>
  <si>
    <t>Total</t>
  </si>
  <si>
    <t>Jan</t>
  </si>
  <si>
    <t>Feb</t>
  </si>
  <si>
    <t>Mar</t>
  </si>
  <si>
    <t>Apr</t>
  </si>
  <si>
    <t>May</t>
  </si>
  <si>
    <t>Jun</t>
  </si>
  <si>
    <t>Jul</t>
  </si>
  <si>
    <t>Aug</t>
  </si>
  <si>
    <t>Sep</t>
  </si>
  <si>
    <t>Oct</t>
  </si>
  <si>
    <t>Nov</t>
  </si>
  <si>
    <t>Dec</t>
  </si>
  <si>
    <t>p/kWh</t>
  </si>
  <si>
    <t>CCL validation</t>
  </si>
  <si>
    <t>Annual consumption</t>
  </si>
  <si>
    <t>Size of consumer</t>
  </si>
  <si>
    <t>Please review your data if there is any red text in the table below.</t>
  </si>
  <si>
    <t xml:space="preserve">Validation check </t>
  </si>
  <si>
    <t>Very large domestic</t>
  </si>
  <si>
    <t>Large domestic</t>
  </si>
  <si>
    <t>Medium domestic</t>
  </si>
  <si>
    <t>Small domestic</t>
  </si>
  <si>
    <t>Very small domestic</t>
  </si>
  <si>
    <t>Available tariff</t>
  </si>
  <si>
    <t>Legacy tariff</t>
  </si>
  <si>
    <t>Debt Contact Notifications (DCNs)</t>
  </si>
  <si>
    <t>Contact Name:</t>
  </si>
  <si>
    <t>Contact Telephone:</t>
  </si>
  <si>
    <t>Contact Email:</t>
  </si>
  <si>
    <t>Company Name:</t>
  </si>
  <si>
    <t>Year:</t>
  </si>
  <si>
    <t>Quarter:</t>
  </si>
  <si>
    <t>Electricity supplier quarterly return</t>
  </si>
  <si>
    <t>CCL Rate from 1 April of the relevant year</t>
  </si>
  <si>
    <t>Date at which these tariffs are available:</t>
  </si>
  <si>
    <t>(i.e. 1 January)</t>
  </si>
  <si>
    <t>Customer Groups</t>
  </si>
  <si>
    <t>Drivers</t>
  </si>
  <si>
    <t>COSTS</t>
  </si>
  <si>
    <t>Policy costs (£)</t>
  </si>
  <si>
    <t>Supply operating costs (£)</t>
  </si>
  <si>
    <t>Total Costs(£)</t>
  </si>
  <si>
    <t>MARGIN</t>
  </si>
  <si>
    <t>Margin (%)</t>
  </si>
  <si>
    <t>C</t>
  </si>
  <si>
    <t>N</t>
  </si>
  <si>
    <t>N/A</t>
  </si>
  <si>
    <t>&lt; 1,000 kWh</t>
  </si>
  <si>
    <t>1,000 - 2,499 kWh</t>
  </si>
  <si>
    <t>2,500 - 4,999 kWh</t>
  </si>
  <si>
    <t>5,000 - 14,999 kWh</t>
  </si>
  <si>
    <r>
      <rPr>
        <sz val="13"/>
        <rFont val="Arial"/>
        <family val="2"/>
      </rPr>
      <t>≥</t>
    </r>
    <r>
      <rPr>
        <sz val="11"/>
        <rFont val="Arial"/>
        <family val="2"/>
      </rPr>
      <t xml:space="preserve"> 15,000 kWh</t>
    </r>
  </si>
  <si>
    <t>≥ 150,000 MWh</t>
  </si>
  <si>
    <t>Sign-off for this quarterly submission required by Regulator Manager or equivalent:</t>
  </si>
  <si>
    <t>Enter Name to confirm sign-off</t>
  </si>
  <si>
    <t>Contents</t>
  </si>
  <si>
    <t xml:space="preserve">This template must be completed for each quarter and submitted to the Utility Regulator within one month of the quarter to which the data relates: </t>
  </si>
  <si>
    <t>RETAIL ENERGY MARKET MONITORING (REMM)</t>
  </si>
  <si>
    <t>ELECTRICITY SUPPLIER QUARTERLY RETURN</t>
  </si>
  <si>
    <t>Complaints</t>
  </si>
  <si>
    <t>Average unit price excluding all taxes</t>
  </si>
  <si>
    <t>Average unit price excluding VAT</t>
  </si>
  <si>
    <t>Average unit price including all taxes</t>
  </si>
  <si>
    <t>Statement of Definitions (SoD)</t>
  </si>
  <si>
    <t>Statement of Definitions (SoD) - ELECTRICITY</t>
  </si>
  <si>
    <t>Return to contents</t>
  </si>
  <si>
    <t>General instructions on completing templates:</t>
  </si>
  <si>
    <t>Diversity of tariffs</t>
  </si>
  <si>
    <t>Final prices</t>
  </si>
  <si>
    <t>Q1</t>
  </si>
  <si>
    <t>Q2</t>
  </si>
  <si>
    <t>Q3</t>
  </si>
  <si>
    <t>Q4</t>
  </si>
  <si>
    <t>Reference in REMM consultation paper</t>
  </si>
  <si>
    <t>(i.e. 2015)</t>
  </si>
  <si>
    <t>(i.e. Q3)</t>
  </si>
  <si>
    <t>Category 1</t>
  </si>
  <si>
    <t>Category 2</t>
  </si>
  <si>
    <t>Category 3</t>
  </si>
  <si>
    <t>Number of domestic customer complaints</t>
  </si>
  <si>
    <t>&lt; 20 MWh</t>
  </si>
  <si>
    <t>20 – 49 MWh</t>
  </si>
  <si>
    <t>50 – 499 MWh</t>
  </si>
  <si>
    <t>500 – 1,999 MWh</t>
  </si>
  <si>
    <t>2,000 – 19,999 MWh</t>
  </si>
  <si>
    <t>20,000 – 69,999 MWh</t>
  </si>
  <si>
    <t>70,000 – 149,999 MWh</t>
  </si>
  <si>
    <t>Submission of electricity supplier quarterly return:</t>
  </si>
  <si>
    <t>1 January to 31 March</t>
  </si>
  <si>
    <t>To be submitted by end April</t>
  </si>
  <si>
    <t>1 April to 30 June</t>
  </si>
  <si>
    <t>To be submitted by end July</t>
  </si>
  <si>
    <t>1 July to 30 September</t>
  </si>
  <si>
    <t>To be submitted by end October</t>
  </si>
  <si>
    <t>1 October to 31 December</t>
  </si>
  <si>
    <t>To be submitted by end January</t>
  </si>
  <si>
    <t xml:space="preserve">
</t>
  </si>
  <si>
    <t>Number of I&amp;C customer complaints</t>
  </si>
  <si>
    <t>I&amp;C</t>
  </si>
  <si>
    <t>Small I&amp;C and professional activities</t>
  </si>
  <si>
    <t>Small I&amp;C A</t>
  </si>
  <si>
    <t>Small I&amp;C B</t>
  </si>
  <si>
    <t>Small/Medium I&amp;C</t>
  </si>
  <si>
    <t>Medium I&amp;C</t>
  </si>
  <si>
    <t>Large I&amp;C</t>
  </si>
  <si>
    <t>Very large I&amp;C</t>
  </si>
  <si>
    <t>Extra large I&amp;C</t>
  </si>
  <si>
    <t>Margin (£/MWh supplied)</t>
  </si>
  <si>
    <t>Revenue (£/MWh supplied)</t>
  </si>
  <si>
    <t>Name of tariff</t>
  </si>
  <si>
    <r>
      <t xml:space="preserve">Customers able to avail of tariff </t>
    </r>
    <r>
      <rPr>
        <sz val="11"/>
        <rFont val="Arial"/>
        <family val="2"/>
      </rPr>
      <t>(e.g. available to new customers, existing tariff etc)</t>
    </r>
  </si>
  <si>
    <r>
      <t xml:space="preserve">Security deposit </t>
    </r>
    <r>
      <rPr>
        <sz val="11"/>
        <rFont val="Arial"/>
        <family val="2"/>
      </rPr>
      <t>(if applicable)</t>
    </r>
  </si>
  <si>
    <r>
      <t xml:space="preserve">Termination fee </t>
    </r>
    <r>
      <rPr>
        <sz val="11"/>
        <rFont val="Arial"/>
        <family val="2"/>
      </rPr>
      <t>(if applicable)</t>
    </r>
  </si>
  <si>
    <t>Margin (£) (exc VAT)</t>
  </si>
  <si>
    <t>Unit rate of tariff (p/kWh) 
(exc VAT)</t>
  </si>
  <si>
    <r>
      <t>Direct Debit discount</t>
    </r>
    <r>
      <rPr>
        <sz val="11"/>
        <rFont val="Arial"/>
        <family val="2"/>
      </rPr>
      <t xml:space="preserve"> (if applicable) </t>
    </r>
    <r>
      <rPr>
        <b/>
        <sz val="11"/>
        <rFont val="Arial"/>
        <family val="2"/>
      </rPr>
      <t>(exc VAT)</t>
    </r>
  </si>
  <si>
    <t>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27.15 of the electricity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t>
  </si>
  <si>
    <r>
      <t>Explanatory / Additional notes</t>
    </r>
    <r>
      <rPr>
        <sz val="11"/>
        <rFont val="Arial"/>
        <family val="2"/>
      </rPr>
      <t xml:space="preserve"> (if required)</t>
    </r>
  </si>
  <si>
    <t>Electricity</t>
  </si>
  <si>
    <t>Customer</t>
  </si>
  <si>
    <t>Debt</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</si>
  <si>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</si>
  <si>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</si>
  <si>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</si>
  <si>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</si>
  <si>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</si>
  <si>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</si>
  <si>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</si>
  <si>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</si>
  <si>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</si>
  <si>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</si>
  <si>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</si>
  <si>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</si>
  <si>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</si>
  <si>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</si>
  <si>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</si>
  <si>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</si>
  <si>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</si>
  <si>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</si>
  <si>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</si>
  <si>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</si>
  <si>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</si>
  <si>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</si>
  <si>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</si>
  <si>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Means the completion of a Change of Supplier process (as documented in MP NI 1).  The New Supplier receives a 105 market message and the Old Supplier receives a 105L market message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</si>
  <si>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</si>
  <si>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</si>
  <si>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</si>
  <si>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</si>
  <si>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As defined in condition 1 of the electricity supply licence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</si>
  <si>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</si>
  <si>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</si>
  <si>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</si>
  <si>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</si>
  <si>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</si>
  <si>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</si>
  <si>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</si>
  <si>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</si>
  <si>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</si>
  <si>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</si>
  <si>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</si>
  <si>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</si>
  <si>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</si>
  <si>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</si>
  <si>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</si>
  <si>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Switching</t>
  </si>
  <si>
    <t>Prepayment meter issues</t>
  </si>
  <si>
    <r>
      <t xml:space="preserve">Number of DCNs </t>
    </r>
    <r>
      <rPr>
        <sz val="11"/>
        <rFont val="Arial"/>
        <family val="2"/>
      </rPr>
      <t>received from other suppliers for Domestic Customers</t>
    </r>
  </si>
  <si>
    <t>Retail Margins</t>
  </si>
  <si>
    <t>(i.e. 1 April 2015 - 31 March 2016)</t>
  </si>
  <si>
    <t>Year, in line with Financial Year set out in electricity supply Licence Condition 2:</t>
  </si>
  <si>
    <t>Contact details for queries on this information sheet:</t>
  </si>
  <si>
    <t>Domestic customers on Standard Evergreen Tariff</t>
  </si>
  <si>
    <t>Domestic customers on Non-Standard Evergreen Tariff</t>
  </si>
  <si>
    <t>I&amp;C customers with annual consumption &lt; 50 MWh</t>
  </si>
  <si>
    <t>I&amp;C customers with annual consumption ≥
500 MWh</t>
  </si>
  <si>
    <t xml:space="preserve">I&amp;C customers with annual consumption &lt; 50 MWh
</t>
  </si>
  <si>
    <t xml:space="preserve">I&amp;C customers with annual consumption
≥ 50 but &lt; 500 MWh
</t>
  </si>
  <si>
    <t>Electricity network costs (£)</t>
  </si>
  <si>
    <t>Wholesale electricity costs (£)</t>
  </si>
  <si>
    <t>Margin (£/customer)</t>
  </si>
  <si>
    <t>OPEX COST
APPORTIONMENT</t>
  </si>
  <si>
    <t>Supply Operating Costs % Split</t>
  </si>
  <si>
    <t>k FACTOR</t>
  </si>
  <si>
    <t>Reconciliation for k Factor  (to be completed by Price Regulated Suppliers Only)</t>
  </si>
  <si>
    <t>Domestic Standard Evergreen Tariff Customers</t>
  </si>
  <si>
    <t>Domestic Non-Standard Evergreen Tariff Customers</t>
  </si>
  <si>
    <t>I&amp;Cs with Annual Consumption 
&lt; 73,200 kWh</t>
  </si>
  <si>
    <t>I&amp;Cs with Annual Consumption 
≥ 73,200 and 
&lt; 732,000 kWh</t>
  </si>
  <si>
    <t>I&amp;Cs with Annual Consumption 
≥ 732,000 kWh</t>
  </si>
  <si>
    <t xml:space="preserve">Margin </t>
  </si>
  <si>
    <t>K factor included within tariff</t>
  </si>
  <si>
    <t>K factor built up in costs</t>
  </si>
  <si>
    <t>Adjusted margin value</t>
  </si>
  <si>
    <t>Validation Number of Customers:</t>
  </si>
  <si>
    <t>Annual consumption
MWh</t>
  </si>
  <si>
    <t>Amount of CCL (p/kWh)</t>
  </si>
  <si>
    <t>Amount of VAT (p/kWh)</t>
  </si>
  <si>
    <t>Unit price including all taxes should not be less than unit price exc taxes</t>
  </si>
  <si>
    <r>
      <t>Volumes (MWh)</t>
    </r>
    <r>
      <rPr>
        <sz val="11"/>
        <rFont val="Arial"/>
        <family val="2"/>
      </rPr>
      <t xml:space="preserve"> 
Billed volume during the period, plus an estimate of the unbilled volume during the period (adjusted for changes that the supplier may expect to be applied through the resettlement process and the settled net demand loss factor).
</t>
    </r>
  </si>
  <si>
    <t>Detail of supporting assumptions for unbilled electricity volumes.</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</si>
  <si>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</si>
  <si>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3.4.7</t>
  </si>
  <si>
    <t>3.7.1</t>
  </si>
  <si>
    <t>3.9.1</t>
  </si>
  <si>
    <t>3.9.2</t>
  </si>
  <si>
    <t>Reference number</t>
  </si>
  <si>
    <t>Resolution Categories</t>
  </si>
  <si>
    <t>Network company related</t>
  </si>
  <si>
    <t>This category refers to complaints on accuracy of bills or statements, clarity of bill or statements, or frequency in which customers received their bills and statements.  It also includes complaints related to payments including deposits, built up credit not being refunded, etc.</t>
  </si>
  <si>
    <t>Complaints that refer to the supplier tariffs. For example, tariff changes or transparency of the tariff.</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</si>
  <si>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</si>
  <si>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selliing/marketing issues, e.g. where a supplier or their representative contacts a customer or potential customer via email/text/post.</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</si>
  <si>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</si>
  <si>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</si>
  <si>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Complaints related to accessibility of information, speed of dealing with customers, politeness/attitude of supplier’s staff.</t>
  </si>
  <si>
    <t xml:space="preserve">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
</t>
  </si>
  <si>
    <t xml:space="preserve">Where the property had not previously been connected to the network
</t>
  </si>
  <si>
    <t xml:space="preserve">Also referred to as an exit fee, as detailed in customer terms and conditions, this is the amount of money that must be paid by a customer if they choose to abort the contract with their supplier, before the contract is due to expire
</t>
  </si>
  <si>
    <t>Bills, payments and accounts</t>
  </si>
  <si>
    <t>Debt issues, disconnections and reconnections</t>
  </si>
  <si>
    <t>Selling/marketing – doorstep and face-to-face</t>
  </si>
  <si>
    <t>Quarter:
Please note the deadline for information on final prices and retail margins (i.e. Information regarding 1 January to 31 March 2016 will be submitted by end July 2016)</t>
  </si>
  <si>
    <r>
      <t xml:space="preserve">Diversity of tariffs
</t>
    </r>
    <r>
      <rPr>
        <u/>
        <sz val="10"/>
        <color theme="10"/>
        <rFont val="Arial"/>
        <family val="2"/>
      </rPr>
      <t>(Domestic ONLY)</t>
    </r>
  </si>
  <si>
    <r>
      <t xml:space="preserve">Debt Contact Notifications (DCNs)
</t>
    </r>
    <r>
      <rPr>
        <u/>
        <sz val="10"/>
        <color theme="10"/>
        <rFont val="Arial"/>
        <family val="2"/>
      </rPr>
      <t>(Domestic ONLY)</t>
    </r>
  </si>
  <si>
    <t>Please specify the standards under which your accounts are prepared:</t>
  </si>
  <si>
    <r>
      <t xml:space="preserve">Submissions related to indicators based on financial information - </t>
    </r>
    <r>
      <rPr>
        <b/>
        <sz val="12"/>
        <rFont val="Arial"/>
        <family val="2"/>
      </rPr>
      <t xml:space="preserve">final prices </t>
    </r>
    <r>
      <rPr>
        <sz val="12"/>
        <rFont val="Arial"/>
        <family val="2"/>
      </rPr>
      <t>and</t>
    </r>
    <r>
      <rPr>
        <b/>
        <sz val="12"/>
        <rFont val="Arial"/>
        <family val="2"/>
      </rPr>
      <t xml:space="preserve"> retail margins </t>
    </r>
    <r>
      <rPr>
        <sz val="12"/>
        <rFont val="Arial"/>
        <family val="2"/>
      </rPr>
      <t xml:space="preserve">(ref number 5 and 6 above) - should be sent one month after the end of the quarter following the reporting quarter (i.e. information on final prices and retail margins regarding 1 January to 31 March 2016 will be submitted by end July 2016).
</t>
    </r>
  </si>
  <si>
    <t>Description of complaints types</t>
  </si>
  <si>
    <t>Compaint Type</t>
  </si>
  <si>
    <r>
      <t xml:space="preserve">Payment methods available for tariff
</t>
    </r>
    <r>
      <rPr>
        <sz val="11"/>
        <rFont val="Arial"/>
        <family val="2"/>
      </rPr>
      <t>(i.e. credit, direct debit, prepayment, etc)</t>
    </r>
  </si>
  <si>
    <r>
      <t xml:space="preserve">Minimum consumption charge </t>
    </r>
    <r>
      <rPr>
        <sz val="11"/>
        <rFont val="Arial"/>
        <family val="2"/>
      </rPr>
      <t xml:space="preserve">(if applicable)
</t>
    </r>
    <r>
      <rPr>
        <b/>
        <sz val="11"/>
        <rFont val="Arial"/>
        <family val="2"/>
      </rPr>
      <t>exc VAT</t>
    </r>
  </si>
  <si>
    <r>
      <t xml:space="preserve">Standing charge </t>
    </r>
    <r>
      <rPr>
        <sz val="11"/>
        <rFont val="Arial"/>
        <family val="2"/>
      </rPr>
      <t xml:space="preserve">(if applicable) </t>
    </r>
  </si>
  <si>
    <t>State figure in £ (exc VAT) and provide explanation  (daily/annual charge)</t>
  </si>
  <si>
    <t xml:space="preserve">Tariff type </t>
  </si>
  <si>
    <t>(e.g. standard evergreen, fixed term)</t>
  </si>
  <si>
    <t>State figure in £ and provide any necessary explanation</t>
  </si>
  <si>
    <r>
      <t>Number of customers on each tariff</t>
    </r>
    <r>
      <rPr>
        <sz val="11"/>
        <rFont val="Arial"/>
        <family val="2"/>
      </rPr>
      <t xml:space="preserve"> (at last day of the reported quarter)</t>
    </r>
  </si>
  <si>
    <r>
      <t xml:space="preserve">Number of domestic customers on each tariff that are on the Customer Care Register </t>
    </r>
    <r>
      <rPr>
        <sz val="11"/>
        <rFont val="Arial"/>
        <family val="2"/>
      </rPr>
      <t>(at last day of the reported quarter)</t>
    </r>
  </si>
  <si>
    <r>
      <t xml:space="preserve">Value excluding all taxes </t>
    </r>
    <r>
      <rPr>
        <sz val="11"/>
        <rFont val="Arial"/>
        <family val="2"/>
      </rPr>
      <t>(exc CCL and VAT)</t>
    </r>
  </si>
  <si>
    <t>Quarter:
Please note the deadline for information on final prices (i.e. Information regarding 1 January to 31 March 2016 will be submitted by end July 2016)</t>
  </si>
  <si>
    <t>(kWh)</t>
  </si>
  <si>
    <t>(£)</t>
  </si>
  <si>
    <r>
      <t xml:space="preserve">Value including all taxes </t>
    </r>
    <r>
      <rPr>
        <sz val="11"/>
        <rFont val="Arial"/>
        <family val="2"/>
      </rPr>
      <t>(inc CCL and VAT)</t>
    </r>
  </si>
  <si>
    <r>
      <t xml:space="preserve">Value excluding VAT </t>
    </r>
    <r>
      <rPr>
        <sz val="11"/>
        <rFont val="Arial"/>
        <family val="2"/>
      </rPr>
      <t>(but inc CCL)</t>
    </r>
  </si>
  <si>
    <r>
      <t xml:space="preserve">Volume sold </t>
    </r>
    <r>
      <rPr>
        <sz val="11"/>
        <rFont val="Arial"/>
        <family val="2"/>
      </rPr>
      <t>during the reported quarter</t>
    </r>
    <r>
      <rPr>
        <b/>
        <sz val="11"/>
        <rFont val="Arial"/>
        <family val="2"/>
      </rPr>
      <t xml:space="preserve"> </t>
    </r>
  </si>
  <si>
    <r>
      <rPr>
        <b/>
        <sz val="12"/>
        <color theme="1"/>
        <rFont val="Arial"/>
        <family val="2"/>
      </rPr>
      <t xml:space="preserve">2.  </t>
    </r>
    <r>
      <rPr>
        <sz val="12"/>
        <color theme="1"/>
        <rFont val="Arial"/>
        <family val="2"/>
      </rPr>
      <t xml:space="preserve">Prior to submitting this spreadsheet, please rename using the following naming convention: REMM_Elec_YYYY_Qx_Supplier Name (e.g. REMM_Elec_2015_Q3_Power NI).
</t>
    </r>
  </si>
  <si>
    <r>
      <rPr>
        <b/>
        <sz val="12"/>
        <color theme="1"/>
        <rFont val="Arial"/>
        <family val="2"/>
      </rPr>
      <t xml:space="preserve">3.  </t>
    </r>
    <r>
      <rPr>
        <sz val="12"/>
        <color theme="1"/>
        <rFont val="Arial"/>
        <family val="2"/>
      </rPr>
      <t>Please complete the cells shaded in green.</t>
    </r>
  </si>
  <si>
    <r>
      <rPr>
        <b/>
        <sz val="12"/>
        <color theme="1"/>
        <rFont val="Arial"/>
        <family val="2"/>
      </rPr>
      <t xml:space="preserve">4.  </t>
    </r>
    <r>
      <rPr>
        <sz val="12"/>
        <color theme="1"/>
        <rFont val="Arial"/>
        <family val="2"/>
      </rPr>
      <t>Refer to the REMM Decision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</si>
  <si>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 xml:space="preserve">REMM.Reporting@uregni.gov.uk   </t>
    </r>
  </si>
  <si>
    <r>
      <rPr>
        <b/>
        <sz val="12"/>
        <color theme="1"/>
        <rFont val="Arial"/>
        <family val="2"/>
      </rPr>
      <t xml:space="preserve">1.  </t>
    </r>
    <r>
      <rPr>
        <sz val="12"/>
        <color theme="1"/>
        <rFont val="Arial"/>
        <family val="2"/>
      </rPr>
      <t xml:space="preserve">All active electricity suppliers must complete this quarterly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</si>
  <si>
    <t>Completed switch</t>
  </si>
  <si>
    <t xml:space="preserve">Customer care register </t>
  </si>
  <si>
    <t>Erroneous transfer</t>
  </si>
  <si>
    <t>Incumbent supplier</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</si>
  <si>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</si>
  <si>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</si>
  <si>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</si>
  <si>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Meter point </t>
  </si>
  <si>
    <r>
      <t>As defined in the Margin Formula set out in Section 1 of Annex 5 on Retail Margins Methodology, in the REMM final decisions paper</t>
    </r>
    <r>
      <rPr>
        <i/>
        <sz val="12"/>
        <color theme="1"/>
        <rFont val="Arial"/>
        <family val="2"/>
      </rPr>
      <t xml:space="preserve">. </t>
    </r>
    <r>
      <rPr>
        <sz val="12"/>
        <color theme="1"/>
        <rFont val="Arial"/>
        <family val="2"/>
      </rPr>
      <t xml:space="preserve">The elements which make up the margin formula are further defined in this technical annex
</t>
    </r>
  </si>
  <si>
    <t>3.11, 4 and Annex 5</t>
  </si>
  <si>
    <t>Annex 3</t>
  </si>
  <si>
    <t>CHANGE CONTROL</t>
  </si>
  <si>
    <t>Version
Number</t>
  </si>
  <si>
    <t>Summary of Changes</t>
  </si>
  <si>
    <t>Date of Changes</t>
  </si>
  <si>
    <t>V1</t>
  </si>
  <si>
    <t>As per the REMM Decision paper</t>
  </si>
  <si>
    <t>30th June 2015</t>
  </si>
  <si>
    <t>V2</t>
  </si>
  <si>
    <t>Description of changes to the templates</t>
  </si>
  <si>
    <t>This category refers to complaints received by the electricity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electricity)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</si>
  <si>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r>
      <t xml:space="preserve">Electricity Sales Revenue (£) (exc VAT)
</t>
    </r>
    <r>
      <rPr>
        <sz val="11"/>
        <rFont val="Arial"/>
        <family val="2"/>
      </rPr>
      <t xml:space="preserve">Unbilled electricity revenue should be estimated on the basis of historical usage. The unbilled revenue should be reduced for the estimated bad debt level.
</t>
    </r>
  </si>
  <si>
    <t>(as at end of reported Quarter)</t>
  </si>
  <si>
    <r>
      <t xml:space="preserve">Number of supply meter points 
</t>
    </r>
    <r>
      <rPr>
        <sz val="11"/>
        <rFont val="Arial"/>
        <family val="2"/>
      </rPr>
      <t>(as at end of reported Quarter)</t>
    </r>
  </si>
  <si>
    <t>Number of supply meter points</t>
  </si>
  <si>
    <t>2.1) Change control section added to contents tab;
2.2) Hyperlinks to UR website updated to ensure linking correctly to new website;
2.3) Totals line added to the prices tab under the suppliers input to allow accurate cross-checking with the retail margins tab;
2.4) Typos fixed within the Complaints tab;
2.5) Instructions on point 3 of the Prices tab clarified;</t>
  </si>
  <si>
    <t>Version 2   /  Dated 16 December 2016</t>
  </si>
  <si>
    <t>20th December 2016</t>
  </si>
</sst>
</file>

<file path=xl/styles.xml><?xml version="1.0" encoding="utf-8"?>
<styleSheet xmlns="http://schemas.openxmlformats.org/spreadsheetml/2006/main">
  <numFmts count="4">
    <numFmt numFmtId="6" formatCode="&quot;£&quot;#,##0;[Red]\-&quot;£&quot;#,##0"/>
    <numFmt numFmtId="43" formatCode="_-* #,##0.00_-;\-* #,##0.00_-;_-* &quot;-&quot;??_-;_-@_-"/>
    <numFmt numFmtId="164" formatCode="[Blue]#,##0.00;[Red]\-#,##0.00"/>
    <numFmt numFmtId="165" formatCode="_-* #,##0_-;\-* #,##0_-;_-* &quot;-&quot;??_-;_-@_-"/>
  </numFmts>
  <fonts count="45">
    <font>
      <sz val="11"/>
      <color theme="1"/>
      <name val="Arial"/>
      <family val="2"/>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1"/>
      <color indexed="10"/>
      <name val="Arial"/>
      <family val="2"/>
    </font>
    <font>
      <b/>
      <u/>
      <sz val="12"/>
      <name val="Arial"/>
      <family val="2"/>
    </font>
    <font>
      <sz val="10"/>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sz val="12"/>
      <color theme="5"/>
      <name val="Arial"/>
      <family val="2"/>
    </font>
    <font>
      <b/>
      <sz val="12"/>
      <name val="Arial"/>
      <family val="2"/>
    </font>
    <font>
      <sz val="13"/>
      <name val="Arial"/>
      <family val="2"/>
    </font>
    <font>
      <b/>
      <u/>
      <sz val="18"/>
      <name val="Arial"/>
      <family val="2"/>
    </font>
    <font>
      <u/>
      <sz val="8.4"/>
      <color theme="10"/>
      <name val="Arial"/>
      <family val="2"/>
    </font>
    <font>
      <u/>
      <sz val="11"/>
      <color theme="10"/>
      <name val="Arial"/>
      <family val="2"/>
    </font>
    <font>
      <sz val="10"/>
      <color theme="1"/>
      <name val="Calibri"/>
      <family val="2"/>
      <scheme val="minor"/>
    </font>
    <font>
      <b/>
      <sz val="12"/>
      <color theme="1"/>
      <name val="Arial"/>
      <family val="2"/>
    </font>
    <font>
      <b/>
      <u/>
      <sz val="18"/>
      <color theme="1"/>
      <name val="Arial"/>
      <family val="2"/>
    </font>
    <font>
      <sz val="12"/>
      <name val="Antique Olive"/>
      <family val="2"/>
    </font>
    <font>
      <sz val="12"/>
      <color theme="1"/>
      <name val="Antique Olive"/>
      <family val="2"/>
    </font>
    <font>
      <b/>
      <sz val="12"/>
      <color rgb="FF660066"/>
      <name val="Arial"/>
      <family val="2"/>
    </font>
    <font>
      <b/>
      <sz val="12"/>
      <color rgb="FF669900"/>
      <name val="Arial"/>
      <family val="2"/>
    </font>
    <font>
      <sz val="12"/>
      <color rgb="FF000000"/>
      <name val="Arial"/>
      <family val="2"/>
    </font>
    <font>
      <i/>
      <sz val="12"/>
      <color theme="1"/>
      <name val="Arial"/>
      <family val="2"/>
    </font>
    <font>
      <sz val="7"/>
      <color theme="1"/>
      <name val="Times New Roman"/>
      <family val="1"/>
    </font>
    <font>
      <u/>
      <sz val="12"/>
      <color theme="10"/>
      <name val="Arial"/>
      <family val="2"/>
    </font>
    <font>
      <b/>
      <sz val="12"/>
      <color theme="4"/>
      <name val="Arial"/>
      <family val="2"/>
    </font>
    <font>
      <sz val="8"/>
      <name val="Arial"/>
      <family val="2"/>
    </font>
    <font>
      <sz val="12"/>
      <color rgb="FFC00000"/>
      <name val="Arial"/>
      <family val="2"/>
    </font>
    <font>
      <sz val="12"/>
      <color rgb="FFFF0000"/>
      <name val="Arial"/>
      <family val="2"/>
    </font>
    <font>
      <sz val="11"/>
      <color rgb="FFFF0000"/>
      <name val="Arial"/>
      <family val="2"/>
    </font>
    <font>
      <b/>
      <sz val="14"/>
      <color rgb="FFFF0000"/>
      <name val="Arial"/>
      <family val="2"/>
    </font>
    <font>
      <sz val="14"/>
      <color rgb="FFFF0000"/>
      <name val="Arial"/>
      <family val="2"/>
    </font>
    <font>
      <b/>
      <sz val="11"/>
      <color rgb="FFFF0000"/>
      <name val="Arial"/>
      <family val="2"/>
    </font>
    <font>
      <b/>
      <sz val="11"/>
      <color theme="1"/>
      <name val="Arial"/>
      <family val="2"/>
    </font>
    <font>
      <u/>
      <sz val="10"/>
      <color theme="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right style="medium">
        <color rgb="FFA6A6A6"/>
      </right>
      <top/>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s>
  <cellStyleXfs count="17">
    <xf numFmtId="0" fontId="0" fillId="0" borderId="0"/>
    <xf numFmtId="0" fontId="3"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0" fontId="11" fillId="0" borderId="0"/>
    <xf numFmtId="9" fontId="5"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9" fontId="5" fillId="0" borderId="0" applyFont="0" applyFill="0" applyBorder="0" applyAlignment="0" applyProtection="0"/>
    <xf numFmtId="43" fontId="1" fillId="0" borderId="0" applyFont="0" applyFill="0" applyBorder="0" applyAlignment="0" applyProtection="0"/>
    <xf numFmtId="0" fontId="5" fillId="0" borderId="0"/>
  </cellStyleXfs>
  <cellXfs count="389">
    <xf numFmtId="0" fontId="0" fillId="0" borderId="0" xfId="0"/>
    <xf numFmtId="0" fontId="4" fillId="0" borderId="3" xfId="2" applyFont="1" applyBorder="1" applyAlignment="1">
      <alignment horizontal="center" vertical="center" wrapText="1"/>
    </xf>
    <xf numFmtId="0" fontId="4" fillId="0" borderId="3" xfId="2" applyFont="1" applyBorder="1" applyAlignment="1">
      <alignment horizontal="left" vertical="center" wrapText="1"/>
    </xf>
    <xf numFmtId="0" fontId="2" fillId="0" borderId="1" xfId="5" applyFont="1" applyBorder="1" applyAlignment="1">
      <alignment horizontal="left" vertical="center"/>
    </xf>
    <xf numFmtId="0" fontId="0" fillId="0" borderId="0" xfId="0" applyFont="1" applyAlignment="1">
      <alignment wrapText="1"/>
    </xf>
    <xf numFmtId="0" fontId="4"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0" borderId="0" xfId="0" applyFont="1" applyBorder="1" applyAlignment="1">
      <alignment vertical="center"/>
    </xf>
    <xf numFmtId="0" fontId="0" fillId="0" borderId="1" xfId="0" applyFont="1" applyBorder="1" applyAlignment="1">
      <alignment vertical="center"/>
    </xf>
    <xf numFmtId="0" fontId="14" fillId="0" borderId="0" xfId="0" applyFont="1" applyAlignment="1">
      <alignment horizontal="left" vertical="center"/>
    </xf>
    <xf numFmtId="0" fontId="15" fillId="0" borderId="0" xfId="6" applyFont="1" applyAlignment="1">
      <alignment vertical="center" wrapText="1"/>
    </xf>
    <xf numFmtId="0" fontId="15" fillId="0" borderId="0" xfId="6" applyFont="1" applyAlignment="1">
      <alignment horizontal="right" vertical="center"/>
    </xf>
    <xf numFmtId="3" fontId="4" fillId="0" borderId="1" xfId="0" applyNumberFormat="1" applyFont="1" applyFill="1" applyBorder="1" applyAlignment="1">
      <alignment horizontal="left" vertical="center"/>
    </xf>
    <xf numFmtId="3" fontId="4" fillId="0" borderId="1" xfId="0" applyNumberFormat="1" applyFont="1" applyFill="1" applyBorder="1" applyAlignment="1">
      <alignment horizontal="left" vertical="center" wrapText="1"/>
    </xf>
    <xf numFmtId="3" fontId="4" fillId="0" borderId="0"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3" borderId="1"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2" fillId="3" borderId="1" xfId="0" applyFont="1" applyFill="1" applyBorder="1" applyAlignment="1">
      <alignment vertical="center"/>
    </xf>
    <xf numFmtId="0" fontId="2" fillId="0" borderId="0" xfId="0" applyFont="1" applyBorder="1" applyAlignment="1">
      <alignment vertical="center"/>
    </xf>
    <xf numFmtId="0" fontId="16" fillId="0" borderId="0" xfId="1" applyFont="1" applyAlignment="1">
      <alignment vertical="center"/>
    </xf>
    <xf numFmtId="0" fontId="0" fillId="0" borderId="0" xfId="1" applyFont="1" applyAlignment="1">
      <alignment vertical="center"/>
    </xf>
    <xf numFmtId="0" fontId="0" fillId="0" borderId="1" xfId="0" applyFont="1" applyBorder="1" applyAlignment="1">
      <alignment vertical="center" wrapText="1"/>
    </xf>
    <xf numFmtId="0" fontId="2" fillId="0" borderId="0" xfId="2" applyFont="1" applyAlignment="1">
      <alignment vertical="center"/>
    </xf>
    <xf numFmtId="0" fontId="2" fillId="0" borderId="0" xfId="2" applyFont="1" applyAlignment="1">
      <alignment horizontal="center" vertical="center"/>
    </xf>
    <xf numFmtId="0" fontId="2" fillId="0" borderId="1" xfId="2" applyFont="1" applyBorder="1" applyAlignment="1">
      <alignment horizontal="left" vertical="center"/>
    </xf>
    <xf numFmtId="0" fontId="4" fillId="0" borderId="0" xfId="2" applyFont="1" applyAlignment="1">
      <alignment vertical="center"/>
    </xf>
    <xf numFmtId="0" fontId="4" fillId="0" borderId="2" xfId="2" applyFont="1" applyBorder="1" applyAlignment="1">
      <alignment horizontal="left" vertical="center" wrapText="1"/>
    </xf>
    <xf numFmtId="0" fontId="4" fillId="0" borderId="2" xfId="2" applyFont="1" applyBorder="1" applyAlignment="1">
      <alignment horizontal="center" vertical="center" wrapText="1"/>
    </xf>
    <xf numFmtId="6" fontId="4" fillId="0" borderId="2" xfId="2" applyNumberFormat="1" applyFont="1" applyBorder="1" applyAlignment="1">
      <alignment horizontal="center" vertical="center" wrapText="1"/>
    </xf>
    <xf numFmtId="0" fontId="2" fillId="0" borderId="2" xfId="2" applyFont="1" applyBorder="1" applyAlignment="1">
      <alignment horizontal="left" vertical="center" wrapText="1"/>
    </xf>
    <xf numFmtId="4" fontId="2" fillId="3" borderId="2" xfId="8" applyNumberFormat="1" applyFont="1" applyFill="1" applyBorder="1" applyAlignment="1">
      <alignment horizontal="center" vertical="center" wrapText="1"/>
    </xf>
    <xf numFmtId="4" fontId="2" fillId="3" borderId="2" xfId="8" quotePrefix="1" applyNumberFormat="1" applyFont="1" applyFill="1" applyBorder="1" applyAlignment="1">
      <alignment horizontal="center" vertical="center" wrapText="1"/>
    </xf>
    <xf numFmtId="4" fontId="2" fillId="3" borderId="2" xfId="2" quotePrefix="1" applyNumberFormat="1" applyFont="1" applyFill="1" applyBorder="1" applyAlignment="1">
      <alignment horizontal="center" vertical="center" wrapText="1"/>
    </xf>
    <xf numFmtId="1" fontId="2" fillId="3" borderId="2" xfId="2" applyNumberFormat="1" applyFont="1" applyFill="1" applyBorder="1" applyAlignment="1">
      <alignment horizontal="right" vertical="center" wrapText="1"/>
    </xf>
    <xf numFmtId="4" fontId="2" fillId="3" borderId="2" xfId="2" applyNumberFormat="1" applyFont="1" applyFill="1" applyBorder="1" applyAlignment="1">
      <alignment horizontal="center" vertical="center" wrapText="1"/>
    </xf>
    <xf numFmtId="1" fontId="2" fillId="3" borderId="2" xfId="2" quotePrefix="1" applyNumberFormat="1" applyFont="1" applyFill="1" applyBorder="1" applyAlignment="1">
      <alignment horizontal="right" vertical="center" wrapText="1"/>
    </xf>
    <xf numFmtId="0" fontId="2" fillId="0" borderId="1" xfId="2" applyFont="1" applyBorder="1" applyAlignment="1">
      <alignment vertical="center"/>
    </xf>
    <xf numFmtId="4" fontId="2" fillId="3" borderId="1" xfId="2" applyNumberFormat="1" applyFont="1" applyFill="1" applyBorder="1" applyAlignment="1">
      <alignment horizontal="center" vertical="center"/>
    </xf>
    <xf numFmtId="1" fontId="2" fillId="3" borderId="1" xfId="2" applyNumberFormat="1" applyFont="1" applyFill="1" applyBorder="1" applyAlignment="1">
      <alignment horizontal="right" vertical="center"/>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2" fontId="2" fillId="2" borderId="5" xfId="2" applyNumberFormat="1" applyFont="1" applyFill="1" applyBorder="1" applyAlignment="1">
      <alignment horizontal="center" vertical="center"/>
    </xf>
    <xf numFmtId="0" fontId="2" fillId="2" borderId="6" xfId="2" applyFont="1" applyFill="1" applyBorder="1" applyAlignment="1">
      <alignment horizontal="center" vertical="center"/>
    </xf>
    <xf numFmtId="0" fontId="2" fillId="2" borderId="2" xfId="2" applyFont="1" applyFill="1" applyBorder="1" applyAlignment="1">
      <alignment horizontal="center"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164" fontId="2" fillId="0" borderId="2" xfId="2" applyNumberFormat="1" applyFont="1" applyBorder="1" applyAlignment="1">
      <alignment horizontal="center" vertical="center"/>
    </xf>
    <xf numFmtId="164" fontId="6" fillId="0" borderId="1" xfId="2" applyNumberFormat="1" applyFont="1" applyBorder="1" applyAlignment="1">
      <alignment horizontal="center" vertical="center"/>
    </xf>
    <xf numFmtId="0" fontId="2" fillId="0" borderId="1" xfId="6" applyFont="1" applyFill="1" applyBorder="1" applyAlignment="1">
      <alignment vertical="center" wrapText="1"/>
    </xf>
    <xf numFmtId="0" fontId="2" fillId="0" borderId="1" xfId="6" applyFont="1" applyBorder="1" applyAlignment="1">
      <alignment vertical="center" wrapText="1"/>
    </xf>
    <xf numFmtId="43" fontId="4" fillId="0" borderId="1" xfId="8" applyFont="1" applyFill="1" applyBorder="1" applyAlignment="1">
      <alignment vertical="center" wrapText="1"/>
    </xf>
    <xf numFmtId="0" fontId="9" fillId="0" borderId="0" xfId="0" applyFont="1" applyBorder="1" applyAlignment="1">
      <alignment vertical="center"/>
    </xf>
    <xf numFmtId="0" fontId="9" fillId="0" borderId="1" xfId="0" applyFont="1" applyBorder="1" applyAlignment="1">
      <alignment vertical="center"/>
    </xf>
    <xf numFmtId="0" fontId="4" fillId="0" borderId="1" xfId="6" applyFont="1" applyFill="1" applyBorder="1" applyAlignment="1">
      <alignment vertical="center" wrapText="1"/>
    </xf>
    <xf numFmtId="0" fontId="9" fillId="0" borderId="1" xfId="0" applyFont="1" applyBorder="1" applyAlignment="1">
      <alignment vertical="center" wrapText="1"/>
    </xf>
    <xf numFmtId="0" fontId="9" fillId="0" borderId="1" xfId="7" applyFont="1" applyBorder="1" applyAlignment="1">
      <alignment horizontal="left" vertical="center"/>
    </xf>
    <xf numFmtId="0" fontId="5"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left" vertical="center" indent="1"/>
    </xf>
    <xf numFmtId="0" fontId="2" fillId="0" borderId="0" xfId="1" applyFont="1" applyAlignment="1">
      <alignment vertical="center"/>
    </xf>
    <xf numFmtId="0" fontId="16" fillId="3" borderId="9" xfId="1" applyFont="1" applyFill="1" applyBorder="1" applyAlignment="1">
      <alignment vertical="center" wrapText="1"/>
    </xf>
    <xf numFmtId="0" fontId="16" fillId="3" borderId="9" xfId="1" applyFont="1" applyFill="1" applyBorder="1" applyAlignment="1">
      <alignment vertical="center"/>
    </xf>
    <xf numFmtId="0" fontId="0" fillId="3" borderId="9" xfId="1" applyFont="1" applyFill="1" applyBorder="1" applyAlignment="1">
      <alignment vertical="center"/>
    </xf>
    <xf numFmtId="0" fontId="17" fillId="3" borderId="9" xfId="1" applyFont="1" applyFill="1" applyBorder="1" applyAlignment="1">
      <alignment vertical="center" wrapText="1"/>
    </xf>
    <xf numFmtId="0" fontId="23" fillId="0" borderId="0" xfId="6" applyFont="1" applyBorder="1"/>
    <xf numFmtId="0" fontId="22" fillId="0" borderId="0" xfId="12" applyFont="1" applyAlignment="1" applyProtection="1"/>
    <xf numFmtId="0" fontId="0" fillId="4" borderId="0" xfId="0" applyFont="1" applyFill="1" applyAlignment="1">
      <alignment wrapText="1"/>
    </xf>
    <xf numFmtId="0" fontId="20" fillId="4" borderId="0" xfId="0" applyFont="1" applyFill="1" applyBorder="1" applyAlignment="1">
      <alignment horizontal="center"/>
    </xf>
    <xf numFmtId="0" fontId="18" fillId="4" borderId="0" xfId="0" applyFont="1" applyFill="1" applyBorder="1" applyAlignment="1">
      <alignment vertical="center"/>
    </xf>
    <xf numFmtId="0" fontId="5" fillId="4" borderId="0" xfId="0" applyFont="1" applyFill="1" applyBorder="1"/>
    <xf numFmtId="0" fontId="5" fillId="4" borderId="0" xfId="0" applyFont="1" applyFill="1" applyBorder="1" applyAlignment="1">
      <alignment vertic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Border="1" applyAlignment="1">
      <alignment vertical="center" wrapText="1"/>
    </xf>
    <xf numFmtId="0" fontId="2" fillId="4" borderId="0" xfId="0" applyFont="1" applyFill="1" applyBorder="1" applyAlignment="1">
      <alignment vertical="center"/>
    </xf>
    <xf numFmtId="0" fontId="5" fillId="4" borderId="0" xfId="0" applyFont="1" applyFill="1" applyBorder="1" applyAlignment="1">
      <alignment horizontal="left" vertical="center"/>
    </xf>
    <xf numFmtId="0" fontId="5" fillId="4" borderId="14" xfId="0" applyFont="1" applyFill="1" applyBorder="1" applyAlignment="1">
      <alignment horizontal="left" vertical="center"/>
    </xf>
    <xf numFmtId="0" fontId="0" fillId="4" borderId="0" xfId="0" applyFont="1" applyFill="1" applyBorder="1" applyAlignment="1">
      <alignment horizontal="left" vertical="top" wrapText="1"/>
    </xf>
    <xf numFmtId="0" fontId="0" fillId="4" borderId="0" xfId="0" applyFont="1" applyFill="1" applyBorder="1" applyAlignment="1">
      <alignment horizontal="left" wrapText="1"/>
    </xf>
    <xf numFmtId="0" fontId="5" fillId="4" borderId="0" xfId="0" applyFont="1" applyFill="1" applyBorder="1" applyAlignment="1">
      <alignment horizontal="left" vertical="center" wrapText="1"/>
    </xf>
    <xf numFmtId="0" fontId="5" fillId="4" borderId="0" xfId="0" applyFont="1" applyFill="1" applyBorder="1" applyAlignment="1">
      <alignment horizontal="left"/>
    </xf>
    <xf numFmtId="0" fontId="24" fillId="4" borderId="0" xfId="0" applyFont="1" applyFill="1" applyBorder="1" applyAlignment="1">
      <alignment horizontal="left" vertical="center" wrapText="1"/>
    </xf>
    <xf numFmtId="0" fontId="18" fillId="4" borderId="10" xfId="0" applyFont="1" applyFill="1" applyBorder="1" applyAlignment="1">
      <alignment vertical="center"/>
    </xf>
    <xf numFmtId="0" fontId="18" fillId="4" borderId="11" xfId="0" applyFont="1" applyFill="1" applyBorder="1" applyAlignment="1">
      <alignment vertical="center"/>
    </xf>
    <xf numFmtId="0" fontId="18" fillId="4" borderId="12" xfId="0" applyFont="1" applyFill="1" applyBorder="1" applyAlignment="1">
      <alignment vertical="center"/>
    </xf>
    <xf numFmtId="0" fontId="5" fillId="4" borderId="13" xfId="0" applyFont="1" applyFill="1" applyBorder="1" applyAlignment="1">
      <alignment horizontal="center"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27" fillId="4" borderId="0" xfId="0" applyFont="1" applyFill="1" applyAlignment="1">
      <alignment wrapText="1"/>
    </xf>
    <xf numFmtId="0" fontId="27" fillId="0" borderId="0" xfId="0" applyFont="1" applyFill="1" applyAlignment="1">
      <alignment wrapText="1"/>
    </xf>
    <xf numFmtId="0" fontId="27" fillId="0" borderId="0" xfId="0" applyFont="1" applyAlignment="1">
      <alignment wrapText="1"/>
    </xf>
    <xf numFmtId="0" fontId="26" fillId="4" borderId="0" xfId="0" applyFont="1" applyFill="1" applyBorder="1" applyAlignment="1">
      <alignment horizontal="center" vertical="center"/>
    </xf>
    <xf numFmtId="0" fontId="26" fillId="4" borderId="0" xfId="0" applyFont="1" applyFill="1" applyBorder="1" applyAlignment="1">
      <alignment vertical="center" wrapText="1"/>
    </xf>
    <xf numFmtId="0" fontId="26" fillId="4" borderId="0" xfId="0" applyFont="1" applyFill="1" applyBorder="1" applyAlignment="1">
      <alignment horizontal="center" vertical="center" wrapText="1"/>
    </xf>
    <xf numFmtId="0" fontId="16" fillId="4" borderId="0" xfId="0" applyFont="1" applyFill="1" applyBorder="1" applyAlignment="1">
      <alignment horizontal="left" vertical="top" wrapText="1"/>
    </xf>
    <xf numFmtId="0" fontId="16" fillId="0" borderId="0" xfId="0" applyFont="1" applyFill="1" applyAlignment="1">
      <alignment vertical="top" wrapText="1"/>
    </xf>
    <xf numFmtId="0" fontId="16" fillId="4" borderId="13" xfId="0" applyFont="1" applyFill="1" applyBorder="1" applyAlignment="1">
      <alignment vertical="center"/>
    </xf>
    <xf numFmtId="0" fontId="16" fillId="4" borderId="0" xfId="0" applyFont="1" applyFill="1" applyBorder="1" applyAlignment="1">
      <alignment vertical="center" wrapText="1"/>
    </xf>
    <xf numFmtId="0" fontId="16" fillId="4" borderId="14" xfId="0" applyFont="1" applyFill="1" applyBorder="1" applyAlignment="1">
      <alignment vertical="center" wrapText="1"/>
    </xf>
    <xf numFmtId="0" fontId="16" fillId="0" borderId="0" xfId="0" applyFont="1" applyFill="1" applyAlignment="1">
      <alignment vertical="center" wrapText="1"/>
    </xf>
    <xf numFmtId="0" fontId="16" fillId="4" borderId="0" xfId="0" applyFont="1" applyFill="1" applyBorder="1" applyAlignment="1">
      <alignment wrapText="1"/>
    </xf>
    <xf numFmtId="0" fontId="9"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3" borderId="1" xfId="0" applyFill="1" applyBorder="1" applyAlignment="1">
      <alignment horizontal="center" vertical="center"/>
    </xf>
    <xf numFmtId="3" fontId="13" fillId="3" borderId="1" xfId="0" applyNumberFormat="1" applyFont="1" applyFill="1" applyBorder="1" applyAlignment="1">
      <alignment horizontal="right" vertical="center" wrapText="1"/>
    </xf>
    <xf numFmtId="0" fontId="4" fillId="0" borderId="16" xfId="0" applyFont="1" applyBorder="1" applyAlignment="1">
      <alignment horizontal="center" vertical="center" wrapText="1"/>
    </xf>
    <xf numFmtId="3" fontId="4" fillId="0" borderId="16" xfId="0" applyNumberFormat="1" applyFont="1" applyBorder="1" applyAlignment="1">
      <alignment horizontal="center" vertical="center" wrapText="1"/>
    </xf>
    <xf numFmtId="0" fontId="0" fillId="0" borderId="16" xfId="0" applyBorder="1" applyAlignment="1">
      <alignment vertical="center"/>
    </xf>
    <xf numFmtId="0" fontId="0" fillId="3" borderId="16" xfId="0" applyFont="1" applyFill="1" applyBorder="1" applyAlignment="1">
      <alignment vertical="center"/>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Alignment="1">
      <alignment horizontal="left" vertical="center" wrapText="1" indent="2"/>
    </xf>
    <xf numFmtId="0" fontId="2" fillId="0" borderId="1" xfId="2" applyFont="1" applyFill="1" applyBorder="1" applyAlignment="1">
      <alignment horizontal="left" vertical="center"/>
    </xf>
    <xf numFmtId="0" fontId="5" fillId="0" borderId="0" xfId="0" applyFont="1" applyFill="1" applyBorder="1" applyAlignment="1">
      <alignment horizontal="left" vertical="top"/>
    </xf>
    <xf numFmtId="0" fontId="0" fillId="4" borderId="0" xfId="0" applyFont="1" applyFill="1" applyBorder="1" applyAlignment="1">
      <alignment vertical="center"/>
    </xf>
    <xf numFmtId="0" fontId="12" fillId="4" borderId="0" xfId="0" applyFont="1" applyFill="1" applyBorder="1" applyAlignment="1">
      <alignment horizontal="left" vertical="center"/>
    </xf>
    <xf numFmtId="0" fontId="14" fillId="4" borderId="0" xfId="0" applyFont="1" applyFill="1" applyAlignment="1">
      <alignment horizontal="left" vertical="center"/>
    </xf>
    <xf numFmtId="0" fontId="15" fillId="4" borderId="0" xfId="6" applyFont="1" applyFill="1" applyAlignment="1">
      <alignment horizontal="right" vertical="center"/>
    </xf>
    <xf numFmtId="0" fontId="15" fillId="4" borderId="0" xfId="6" applyFont="1" applyFill="1" applyAlignment="1">
      <alignment vertical="center"/>
    </xf>
    <xf numFmtId="3" fontId="4" fillId="4" borderId="0" xfId="0" applyNumberFormat="1" applyFont="1" applyFill="1" applyBorder="1" applyAlignment="1">
      <alignment horizontal="left" vertical="center" wrapText="1"/>
    </xf>
    <xf numFmtId="3" fontId="13" fillId="4" borderId="0" xfId="0" applyNumberFormat="1" applyFont="1" applyFill="1" applyBorder="1" applyAlignment="1">
      <alignment horizontal="center" vertical="center" wrapText="1"/>
    </xf>
    <xf numFmtId="0" fontId="22" fillId="4" borderId="0" xfId="12" applyFont="1" applyFill="1" applyAlignment="1" applyProtection="1"/>
    <xf numFmtId="0" fontId="15" fillId="4" borderId="0" xfId="6" applyFont="1" applyFill="1" applyAlignment="1">
      <alignment vertical="center" wrapText="1"/>
    </xf>
    <xf numFmtId="3" fontId="2" fillId="4" borderId="0" xfId="0" applyNumberFormat="1" applyFont="1" applyFill="1" applyBorder="1" applyAlignment="1">
      <alignment horizontal="right" vertical="center" wrapText="1"/>
    </xf>
    <xf numFmtId="0" fontId="16" fillId="4" borderId="0" xfId="1" applyFont="1" applyFill="1" applyAlignment="1">
      <alignment vertical="center"/>
    </xf>
    <xf numFmtId="0" fontId="0" fillId="4" borderId="0" xfId="1" applyFont="1" applyFill="1" applyAlignment="1">
      <alignment vertical="center"/>
    </xf>
    <xf numFmtId="3" fontId="2" fillId="4" borderId="0" xfId="0" applyNumberFormat="1" applyFont="1" applyFill="1" applyBorder="1" applyAlignment="1">
      <alignment horizontal="left" vertical="center" wrapText="1"/>
    </xf>
    <xf numFmtId="0" fontId="0" fillId="4" borderId="0" xfId="0" applyFont="1" applyFill="1" applyAlignment="1">
      <alignment vertical="center"/>
    </xf>
    <xf numFmtId="0" fontId="2" fillId="4" borderId="0" xfId="0" applyFont="1" applyFill="1" applyBorder="1" applyAlignment="1">
      <alignment horizontal="left" vertical="top" wrapText="1"/>
    </xf>
    <xf numFmtId="0" fontId="14" fillId="4" borderId="0" xfId="0" applyFont="1" applyFill="1" applyAlignment="1">
      <alignment horizontal="center" vertical="center"/>
    </xf>
    <xf numFmtId="0" fontId="10" fillId="4" borderId="0" xfId="0" applyFont="1" applyFill="1" applyAlignment="1">
      <alignment horizontal="center" vertical="center" wrapText="1"/>
    </xf>
    <xf numFmtId="0" fontId="16" fillId="4" borderId="13" xfId="2" applyFont="1" applyFill="1" applyBorder="1" applyAlignment="1">
      <alignment horizontal="left" vertical="center"/>
    </xf>
    <xf numFmtId="0" fontId="16" fillId="4" borderId="14" xfId="0" applyFont="1" applyFill="1" applyBorder="1" applyAlignment="1">
      <alignment wrapText="1"/>
    </xf>
    <xf numFmtId="0" fontId="0" fillId="4" borderId="0" xfId="0" applyFill="1" applyBorder="1" applyAlignment="1">
      <alignment vertical="center" wrapText="1"/>
    </xf>
    <xf numFmtId="0" fontId="0" fillId="4" borderId="0" xfId="0" applyFill="1" applyBorder="1" applyAlignment="1">
      <alignment vertical="top"/>
    </xf>
    <xf numFmtId="0" fontId="0" fillId="4" borderId="0" xfId="0" applyFill="1" applyBorder="1" applyAlignment="1">
      <alignment vertical="top" wrapText="1"/>
    </xf>
    <xf numFmtId="0" fontId="18" fillId="4" borderId="0" xfId="0" applyFont="1" applyFill="1" applyBorder="1" applyAlignment="1"/>
    <xf numFmtId="0" fontId="2" fillId="4" borderId="0" xfId="0" applyFont="1" applyFill="1" applyBorder="1"/>
    <xf numFmtId="0" fontId="2" fillId="4" borderId="0" xfId="0" applyFont="1" applyFill="1" applyBorder="1" applyAlignment="1">
      <alignment horizontal="center"/>
    </xf>
    <xf numFmtId="0" fontId="23" fillId="4" borderId="0" xfId="6" applyFont="1" applyFill="1" applyBorder="1"/>
    <xf numFmtId="0" fontId="18" fillId="0" borderId="0" xfId="2" applyFont="1" applyBorder="1" applyAlignment="1">
      <alignment vertical="center"/>
    </xf>
    <xf numFmtId="0" fontId="5" fillId="0" borderId="0" xfId="2" applyFont="1" applyBorder="1" applyAlignment="1">
      <alignment vertical="center"/>
    </xf>
    <xf numFmtId="0" fontId="5" fillId="0" borderId="0" xfId="2" applyFont="1" applyBorder="1" applyAlignment="1">
      <alignment horizontal="center" vertical="center"/>
    </xf>
    <xf numFmtId="0" fontId="2" fillId="0" borderId="0" xfId="2" applyFont="1" applyBorder="1" applyAlignment="1">
      <alignment vertical="center"/>
    </xf>
    <xf numFmtId="0" fontId="20" fillId="4" borderId="0" xfId="0" applyFont="1" applyFill="1" applyBorder="1" applyAlignment="1">
      <alignment horizontal="left" vertical="center"/>
    </xf>
    <xf numFmtId="0" fontId="12" fillId="4" borderId="0" xfId="0" applyFont="1" applyFill="1" applyAlignment="1">
      <alignment horizontal="left" vertical="center"/>
    </xf>
    <xf numFmtId="0" fontId="20" fillId="0" borderId="0" xfId="0" applyFont="1" applyBorder="1" applyAlignment="1">
      <alignment horizontal="left" vertical="center"/>
    </xf>
    <xf numFmtId="0" fontId="12" fillId="0" borderId="0" xfId="0" applyFont="1" applyAlignment="1">
      <alignment horizontal="left" vertical="center"/>
    </xf>
    <xf numFmtId="0" fontId="4" fillId="0" borderId="9" xfId="0" applyFont="1" applyFill="1" applyBorder="1" applyAlignment="1">
      <alignment horizontal="center" vertical="center" wrapText="1"/>
    </xf>
    <xf numFmtId="0" fontId="16" fillId="0" borderId="15" xfId="2" applyFont="1" applyFill="1" applyBorder="1" applyAlignment="1">
      <alignment horizontal="left" vertical="center"/>
    </xf>
    <xf numFmtId="0" fontId="0" fillId="0" borderId="4" xfId="0" applyFont="1" applyFill="1" applyBorder="1" applyAlignment="1">
      <alignment wrapText="1"/>
    </xf>
    <xf numFmtId="0" fontId="0" fillId="0" borderId="7" xfId="0" applyFont="1" applyFill="1" applyBorder="1" applyAlignment="1">
      <alignment wrapText="1"/>
    </xf>
    <xf numFmtId="0" fontId="28"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16" fillId="4" borderId="22" xfId="0" applyFont="1" applyFill="1" applyBorder="1" applyAlignment="1">
      <alignment vertical="center" wrapText="1"/>
    </xf>
    <xf numFmtId="0" fontId="28" fillId="4" borderId="19" xfId="0" applyFont="1" applyFill="1" applyBorder="1" applyAlignment="1">
      <alignment vertical="center" wrapText="1"/>
    </xf>
    <xf numFmtId="0" fontId="16" fillId="4" borderId="19" xfId="0" applyFont="1" applyFill="1" applyBorder="1" applyAlignment="1">
      <alignment vertical="center" wrapText="1"/>
    </xf>
    <xf numFmtId="0" fontId="16" fillId="4" borderId="25" xfId="0" applyFont="1" applyFill="1" applyBorder="1" applyAlignment="1">
      <alignment vertical="center" wrapText="1"/>
    </xf>
    <xf numFmtId="0" fontId="16" fillId="4" borderId="25"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2" fillId="4" borderId="0" xfId="0" applyFont="1" applyFill="1" applyAlignment="1">
      <alignment vertical="center"/>
    </xf>
    <xf numFmtId="0" fontId="0" fillId="4" borderId="0" xfId="0" applyFill="1"/>
    <xf numFmtId="0" fontId="25" fillId="4" borderId="0" xfId="0" applyFont="1" applyFill="1"/>
    <xf numFmtId="0" fontId="5" fillId="4" borderId="1" xfId="0" applyFont="1" applyFill="1" applyBorder="1" applyAlignment="1">
      <alignment horizontal="center" vertical="center"/>
    </xf>
    <xf numFmtId="0" fontId="33" fillId="4" borderId="1" xfId="12" applyFont="1" applyFill="1" applyBorder="1" applyAlignment="1" applyProtection="1">
      <alignment vertical="center" wrapText="1"/>
    </xf>
    <xf numFmtId="0" fontId="5" fillId="4" borderId="1" xfId="0" applyFont="1" applyFill="1" applyBorder="1" applyAlignment="1">
      <alignment horizontal="center" vertical="center" wrapText="1"/>
    </xf>
    <xf numFmtId="0" fontId="5" fillId="0" borderId="0" xfId="0" applyFont="1" applyFill="1" applyBorder="1" applyAlignment="1">
      <alignment vertical="top"/>
    </xf>
    <xf numFmtId="0" fontId="0" fillId="0" borderId="26" xfId="0" applyBorder="1" applyAlignment="1">
      <alignment vertical="center"/>
    </xf>
    <xf numFmtId="0" fontId="0" fillId="4" borderId="0" xfId="0" applyFill="1" applyBorder="1" applyAlignment="1">
      <alignment vertical="center"/>
    </xf>
    <xf numFmtId="0" fontId="0" fillId="4" borderId="16" xfId="0" applyFont="1" applyFill="1" applyBorder="1" applyAlignment="1">
      <alignment vertical="center"/>
    </xf>
    <xf numFmtId="0" fontId="4" fillId="0" borderId="1" xfId="9" applyFont="1" applyFill="1" applyBorder="1" applyAlignment="1">
      <alignment horizontal="center" vertical="center" wrapText="1"/>
    </xf>
    <xf numFmtId="0" fontId="15" fillId="4" borderId="0" xfId="6" applyFont="1" applyFill="1" applyBorder="1" applyAlignment="1">
      <alignment vertical="center"/>
    </xf>
    <xf numFmtId="0" fontId="15" fillId="0" borderId="0" xfId="6" applyFont="1" applyBorder="1" applyAlignment="1">
      <alignment vertical="center"/>
    </xf>
    <xf numFmtId="0" fontId="15" fillId="0" borderId="0" xfId="6" applyFont="1" applyAlignment="1">
      <alignment vertical="center"/>
    </xf>
    <xf numFmtId="0" fontId="15" fillId="4" borderId="0" xfId="6" applyFont="1" applyFill="1" applyAlignment="1">
      <alignment horizontal="center" vertical="center" wrapText="1"/>
    </xf>
    <xf numFmtId="0" fontId="15" fillId="4" borderId="0" xfId="6" applyFont="1" applyFill="1" applyBorder="1" applyAlignment="1">
      <alignment horizontal="center" vertical="center" wrapText="1"/>
    </xf>
    <xf numFmtId="0" fontId="15" fillId="0" borderId="0" xfId="6" applyFont="1" applyBorder="1" applyAlignment="1">
      <alignment horizontal="center" vertical="center" wrapText="1"/>
    </xf>
    <xf numFmtId="0" fontId="15" fillId="0" borderId="0" xfId="6" applyFont="1" applyAlignment="1">
      <alignment horizontal="center" vertical="center" wrapText="1"/>
    </xf>
    <xf numFmtId="0" fontId="22" fillId="4" borderId="0" xfId="12" applyFont="1" applyFill="1" applyAlignment="1" applyProtection="1">
      <alignment vertical="center"/>
    </xf>
    <xf numFmtId="0" fontId="4" fillId="4" borderId="0" xfId="6" applyFont="1" applyFill="1" applyAlignment="1">
      <alignment vertical="center"/>
    </xf>
    <xf numFmtId="0" fontId="9" fillId="4" borderId="0" xfId="0" applyFont="1" applyFill="1" applyAlignment="1">
      <alignment vertical="center"/>
    </xf>
    <xf numFmtId="0" fontId="9" fillId="0" borderId="0" xfId="0" applyFont="1" applyAlignment="1">
      <alignment vertical="center"/>
    </xf>
    <xf numFmtId="0" fontId="9" fillId="4" borderId="0" xfId="0" applyFont="1" applyFill="1" applyBorder="1" applyAlignment="1">
      <alignment vertical="center"/>
    </xf>
    <xf numFmtId="0" fontId="15" fillId="4" borderId="0" xfId="6" applyFont="1" applyFill="1" applyBorder="1" applyAlignment="1">
      <alignment vertical="center" wrapText="1"/>
    </xf>
    <xf numFmtId="0" fontId="15" fillId="4" borderId="0" xfId="6" applyFont="1" applyFill="1" applyBorder="1" applyAlignment="1">
      <alignment horizontal="right" vertical="center"/>
    </xf>
    <xf numFmtId="0" fontId="4" fillId="4" borderId="0" xfId="6" applyFont="1" applyFill="1" applyBorder="1" applyAlignment="1">
      <alignment vertical="center"/>
    </xf>
    <xf numFmtId="0" fontId="15" fillId="0" borderId="0" xfId="6" applyFont="1" applyBorder="1" applyAlignment="1">
      <alignment vertical="center" wrapText="1"/>
    </xf>
    <xf numFmtId="0" fontId="4" fillId="0" borderId="1" xfId="6" applyFont="1" applyBorder="1" applyAlignment="1">
      <alignment vertical="center" wrapText="1"/>
    </xf>
    <xf numFmtId="165" fontId="2" fillId="3" borderId="1" xfId="8" applyNumberFormat="1" applyFont="1" applyFill="1" applyBorder="1" applyAlignment="1">
      <alignment horizontal="right" vertical="center"/>
    </xf>
    <xf numFmtId="165" fontId="2" fillId="3" borderId="1" xfId="8" applyNumberFormat="1" applyFont="1" applyFill="1" applyBorder="1" applyAlignment="1">
      <alignment vertical="center"/>
    </xf>
    <xf numFmtId="165" fontId="4" fillId="0" borderId="1" xfId="8" applyNumberFormat="1" applyFont="1" applyBorder="1" applyAlignment="1">
      <alignment vertical="center"/>
    </xf>
    <xf numFmtId="0" fontId="2" fillId="0" borderId="0" xfId="6" applyFont="1" applyBorder="1" applyAlignment="1">
      <alignment vertical="center" wrapText="1"/>
    </xf>
    <xf numFmtId="0" fontId="4" fillId="0" borderId="0" xfId="6" applyFont="1" applyBorder="1" applyAlignment="1">
      <alignment vertical="center"/>
    </xf>
    <xf numFmtId="0" fontId="2" fillId="4" borderId="0" xfId="6" applyFont="1" applyFill="1" applyAlignment="1">
      <alignment vertical="center"/>
    </xf>
    <xf numFmtId="0" fontId="2" fillId="4" borderId="0" xfId="6" applyFont="1" applyFill="1" applyBorder="1" applyAlignment="1">
      <alignment vertical="center"/>
    </xf>
    <xf numFmtId="0" fontId="2" fillId="0" borderId="0" xfId="6" applyFont="1" applyBorder="1" applyAlignment="1">
      <alignment vertical="center"/>
    </xf>
    <xf numFmtId="0" fontId="2" fillId="0" borderId="0" xfId="6" applyFont="1" applyAlignment="1">
      <alignment vertical="center"/>
    </xf>
    <xf numFmtId="0" fontId="15" fillId="0" borderId="0" xfId="6" applyFont="1" applyFill="1" applyBorder="1" applyAlignment="1">
      <alignment vertical="center"/>
    </xf>
    <xf numFmtId="0" fontId="15" fillId="0" borderId="0" xfId="6" applyFont="1" applyFill="1" applyAlignment="1">
      <alignment vertical="center"/>
    </xf>
    <xf numFmtId="0" fontId="2" fillId="0" borderId="0" xfId="6" applyFont="1" applyFill="1" applyBorder="1" applyAlignment="1">
      <alignment vertical="center"/>
    </xf>
    <xf numFmtId="0" fontId="2" fillId="0" borderId="0" xfId="6" applyFont="1" applyFill="1" applyAlignment="1">
      <alignment vertical="center"/>
    </xf>
    <xf numFmtId="165" fontId="4" fillId="0" borderId="1" xfId="8" applyNumberFormat="1" applyFont="1" applyBorder="1" applyAlignment="1">
      <alignment horizontal="right" vertical="center"/>
    </xf>
    <xf numFmtId="165" fontId="4" fillId="0" borderId="1" xfId="8" applyNumberFormat="1" applyFont="1" applyFill="1" applyBorder="1" applyAlignment="1">
      <alignment horizontal="right" vertical="center"/>
    </xf>
    <xf numFmtId="10" fontId="4" fillId="0" borderId="1" xfId="10" applyNumberFormat="1" applyFont="1" applyFill="1" applyBorder="1" applyAlignment="1">
      <alignment horizontal="right" vertical="center"/>
    </xf>
    <xf numFmtId="43" fontId="4" fillId="0" borderId="1" xfId="8" applyFont="1" applyBorder="1" applyAlignment="1">
      <alignment horizontal="right" vertical="center"/>
    </xf>
    <xf numFmtId="0" fontId="2" fillId="4" borderId="0" xfId="6" applyFont="1" applyFill="1" applyBorder="1" applyAlignment="1">
      <alignment vertical="center" wrapText="1"/>
    </xf>
    <xf numFmtId="165" fontId="2" fillId="4" borderId="0" xfId="11" applyNumberFormat="1" applyFont="1" applyFill="1" applyBorder="1" applyAlignment="1">
      <alignment horizontal="right" vertical="center"/>
    </xf>
    <xf numFmtId="165" fontId="2" fillId="4" borderId="0" xfId="11" applyNumberFormat="1" applyFont="1" applyFill="1" applyBorder="1" applyAlignment="1">
      <alignment vertical="center"/>
    </xf>
    <xf numFmtId="0" fontId="4" fillId="4" borderId="0" xfId="6" applyFont="1" applyFill="1" applyBorder="1" applyAlignment="1">
      <alignment vertical="center" wrapText="1"/>
    </xf>
    <xf numFmtId="0" fontId="4" fillId="0" borderId="0" xfId="6" applyFont="1" applyAlignment="1">
      <alignment vertical="center"/>
    </xf>
    <xf numFmtId="0" fontId="13" fillId="4" borderId="0" xfId="0" applyFont="1" applyFill="1" applyBorder="1" applyAlignment="1">
      <alignment horizontal="left" vertical="center"/>
    </xf>
    <xf numFmtId="0" fontId="9" fillId="3" borderId="1" xfId="0" applyFont="1" applyFill="1" applyBorder="1" applyAlignment="1">
      <alignment horizontal="center" vertical="center"/>
    </xf>
    <xf numFmtId="0" fontId="9"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13" fillId="4" borderId="0" xfId="0" applyFont="1" applyFill="1" applyAlignment="1">
      <alignment horizontal="left" vertical="center"/>
    </xf>
    <xf numFmtId="165" fontId="5" fillId="0" borderId="1" xfId="13" applyNumberFormat="1" applyFont="1" applyBorder="1" applyAlignment="1">
      <alignment horizontal="right"/>
    </xf>
    <xf numFmtId="0" fontId="5" fillId="0" borderId="0" xfId="13" applyFont="1" applyBorder="1" applyAlignment="1">
      <alignment vertical="center"/>
    </xf>
    <xf numFmtId="0" fontId="37" fillId="0" borderId="0" xfId="1" applyFont="1" applyAlignment="1">
      <alignment vertical="center"/>
    </xf>
    <xf numFmtId="0" fontId="38" fillId="0" borderId="0" xfId="1" applyFont="1" applyAlignment="1">
      <alignment vertical="center"/>
    </xf>
    <xf numFmtId="0" fontId="40" fillId="0" borderId="0" xfId="1" applyFont="1" applyBorder="1" applyAlignment="1">
      <alignment vertical="center"/>
    </xf>
    <xf numFmtId="0" fontId="0" fillId="0" borderId="0" xfId="1" applyFont="1" applyBorder="1" applyAlignment="1">
      <alignment vertical="center"/>
    </xf>
    <xf numFmtId="0" fontId="38" fillId="0" borderId="0" xfId="2" applyFont="1" applyAlignment="1">
      <alignment horizontal="center" vertical="center"/>
    </xf>
    <xf numFmtId="0" fontId="38" fillId="0" borderId="0" xfId="2" applyFont="1" applyAlignment="1">
      <alignment vertical="center"/>
    </xf>
    <xf numFmtId="0" fontId="2" fillId="0" borderId="15" xfId="2" applyFont="1" applyBorder="1" applyAlignment="1">
      <alignment horizontal="left" vertical="center" wrapText="1"/>
    </xf>
    <xf numFmtId="164" fontId="6" fillId="0" borderId="2" xfId="2" applyNumberFormat="1" applyFont="1" applyBorder="1" applyAlignment="1">
      <alignment horizontal="center" vertical="center"/>
    </xf>
    <xf numFmtId="0" fontId="4" fillId="5" borderId="0"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4" fillId="5" borderId="12" xfId="2" applyFont="1" applyFill="1" applyBorder="1" applyAlignment="1">
      <alignment horizontal="center" vertical="center" wrapText="1"/>
    </xf>
    <xf numFmtId="0" fontId="4" fillId="5" borderId="13" xfId="2" applyFont="1" applyFill="1" applyBorder="1" applyAlignment="1">
      <alignment horizontal="center" vertical="center" wrapText="1"/>
    </xf>
    <xf numFmtId="0" fontId="4" fillId="5" borderId="14" xfId="2" applyFont="1" applyFill="1" applyBorder="1" applyAlignment="1">
      <alignment horizontal="center" vertical="center" wrapText="1"/>
    </xf>
    <xf numFmtId="0" fontId="4" fillId="5" borderId="15"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5" borderId="7" xfId="2" applyFont="1" applyFill="1" applyBorder="1" applyAlignment="1">
      <alignment horizontal="center" vertical="center" wrapText="1"/>
    </xf>
    <xf numFmtId="164" fontId="2" fillId="0" borderId="1" xfId="2" applyNumberFormat="1" applyFont="1" applyBorder="1" applyAlignment="1">
      <alignment horizontal="center" vertical="center"/>
    </xf>
    <xf numFmtId="0" fontId="2" fillId="0" borderId="1" xfId="2" applyFont="1" applyBorder="1" applyAlignment="1">
      <alignment horizontal="left" vertical="center" wrapText="1"/>
    </xf>
    <xf numFmtId="0" fontId="38" fillId="0" borderId="1" xfId="2" applyFont="1" applyBorder="1" applyAlignment="1">
      <alignment horizontal="center" vertical="center" wrapText="1"/>
    </xf>
    <xf numFmtId="0" fontId="4" fillId="4" borderId="1" xfId="6" applyFont="1" applyFill="1" applyBorder="1" applyAlignment="1">
      <alignment vertical="center" wrapText="1"/>
    </xf>
    <xf numFmtId="0" fontId="4" fillId="0" borderId="1" xfId="2" applyFont="1" applyBorder="1" applyAlignment="1">
      <alignment horizontal="center" vertical="center" wrapText="1"/>
    </xf>
    <xf numFmtId="0" fontId="41" fillId="4" borderId="0" xfId="6" applyFont="1" applyFill="1" applyBorder="1" applyAlignment="1">
      <alignment vertical="center" wrapText="1"/>
    </xf>
    <xf numFmtId="0" fontId="5" fillId="4" borderId="0" xfId="13" applyFont="1" applyFill="1" applyBorder="1"/>
    <xf numFmtId="0" fontId="5" fillId="4" borderId="0" xfId="13" applyFont="1" applyFill="1" applyBorder="1" applyAlignment="1">
      <alignment wrapText="1"/>
    </xf>
    <xf numFmtId="165" fontId="5" fillId="4" borderId="0" xfId="15" applyNumberFormat="1" applyFont="1" applyFill="1" applyBorder="1" applyAlignment="1">
      <alignment horizontal="right"/>
    </xf>
    <xf numFmtId="165" fontId="5" fillId="4" borderId="0" xfId="15" applyNumberFormat="1" applyFont="1" applyFill="1" applyBorder="1"/>
    <xf numFmtId="0" fontId="18" fillId="4" borderId="0" xfId="13" applyFont="1" applyFill="1" applyBorder="1"/>
    <xf numFmtId="0" fontId="36" fillId="4" borderId="0" xfId="13" applyFont="1" applyFill="1" applyBorder="1"/>
    <xf numFmtId="0" fontId="36" fillId="4" borderId="0" xfId="13" applyFont="1" applyFill="1" applyBorder="1" applyAlignment="1">
      <alignment wrapText="1"/>
    </xf>
    <xf numFmtId="165" fontId="36" fillId="4" borderId="0" xfId="13" applyNumberFormat="1" applyFont="1" applyFill="1" applyBorder="1" applyAlignment="1">
      <alignment horizontal="right"/>
    </xf>
    <xf numFmtId="0" fontId="36" fillId="4" borderId="0" xfId="13" applyFont="1" applyFill="1" applyBorder="1" applyAlignment="1">
      <alignment vertical="center"/>
    </xf>
    <xf numFmtId="165" fontId="5" fillId="3" borderId="1" xfId="8" applyNumberFormat="1" applyFont="1" applyFill="1" applyBorder="1" applyAlignment="1">
      <alignment horizontal="right" vertical="center"/>
    </xf>
    <xf numFmtId="165" fontId="18" fillId="0" borderId="1" xfId="13" applyNumberFormat="1" applyFont="1" applyBorder="1" applyAlignment="1">
      <alignment horizontal="right"/>
    </xf>
    <xf numFmtId="0" fontId="5" fillId="0" borderId="1" xfId="13" applyFont="1" applyBorder="1" applyAlignment="1">
      <alignment horizontal="left" vertical="center" wrapText="1"/>
    </xf>
    <xf numFmtId="0" fontId="5" fillId="0" borderId="1" xfId="14" applyNumberFormat="1" applyFont="1" applyBorder="1" applyAlignment="1">
      <alignment horizontal="right" vertical="center"/>
    </xf>
    <xf numFmtId="0" fontId="18" fillId="0" borderId="1" xfId="14" applyNumberFormat="1" applyFont="1" applyBorder="1" applyAlignment="1">
      <alignment horizontal="right" vertical="center"/>
    </xf>
    <xf numFmtId="0" fontId="18" fillId="0" borderId="1" xfId="13" applyFont="1" applyBorder="1" applyAlignment="1">
      <alignment vertical="center" wrapText="1"/>
    </xf>
    <xf numFmtId="0" fontId="18" fillId="0" borderId="1" xfId="16" applyFont="1" applyFill="1" applyBorder="1" applyAlignment="1">
      <alignment horizontal="center" vertical="center" wrapText="1"/>
    </xf>
    <xf numFmtId="165" fontId="18" fillId="3" borderId="1" xfId="8" applyNumberFormat="1" applyFont="1" applyFill="1" applyBorder="1" applyAlignment="1">
      <alignment horizontal="right" vertical="center"/>
    </xf>
    <xf numFmtId="0" fontId="5" fillId="0" borderId="1" xfId="13" applyFont="1" applyBorder="1" applyAlignment="1">
      <alignment wrapText="1"/>
    </xf>
    <xf numFmtId="0" fontId="18" fillId="0" borderId="1" xfId="13" applyFont="1" applyBorder="1" applyAlignment="1">
      <alignment horizontal="left" vertical="center" wrapText="1"/>
    </xf>
    <xf numFmtId="0" fontId="2" fillId="4" borderId="1" xfId="13" applyFont="1" applyFill="1" applyBorder="1" applyAlignment="1">
      <alignment vertical="center" wrapText="1"/>
    </xf>
    <xf numFmtId="0" fontId="2" fillId="4" borderId="8" xfId="1" applyFont="1" applyFill="1" applyBorder="1" applyAlignment="1">
      <alignment vertical="center"/>
    </xf>
    <xf numFmtId="0" fontId="0" fillId="4" borderId="27" xfId="1" applyFont="1" applyFill="1" applyBorder="1" applyAlignment="1">
      <alignment vertical="center"/>
    </xf>
    <xf numFmtId="0" fontId="0" fillId="4" borderId="5" xfId="1" applyFont="1" applyFill="1" applyBorder="1" applyAlignment="1">
      <alignment vertical="center"/>
    </xf>
    <xf numFmtId="0" fontId="40" fillId="4" borderId="1" xfId="1" applyFont="1" applyFill="1" applyBorder="1" applyAlignment="1">
      <alignment vertical="center"/>
    </xf>
    <xf numFmtId="0" fontId="0" fillId="0" borderId="1" xfId="0" applyBorder="1" applyAlignment="1">
      <alignment vertical="center" wrapText="1"/>
    </xf>
    <xf numFmtId="0" fontId="2" fillId="4" borderId="0" xfId="1" applyFont="1" applyFill="1" applyAlignment="1">
      <alignment vertical="center"/>
    </xf>
    <xf numFmtId="0" fontId="2" fillId="0" borderId="9" xfId="0" applyFont="1" applyFill="1" applyBorder="1" applyAlignment="1">
      <alignment horizontal="center" vertical="center" wrapText="1"/>
    </xf>
    <xf numFmtId="0" fontId="2" fillId="0" borderId="2" xfId="2" applyFont="1" applyBorder="1" applyAlignment="1">
      <alignment horizontal="center" vertical="center"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16" fillId="4" borderId="23" xfId="0" applyFont="1" applyFill="1" applyBorder="1" applyAlignment="1">
      <alignment vertical="center" wrapText="1"/>
    </xf>
    <xf numFmtId="0" fontId="28" fillId="4" borderId="21" xfId="0" applyFont="1" applyFill="1" applyBorder="1" applyAlignment="1">
      <alignment horizontal="left" vertical="center" wrapText="1"/>
    </xf>
    <xf numFmtId="0" fontId="16" fillId="0" borderId="0" xfId="2" applyFont="1" applyFill="1" applyBorder="1" applyAlignment="1">
      <alignment horizontal="left" vertical="center"/>
    </xf>
    <xf numFmtId="0" fontId="0" fillId="0" borderId="0" xfId="0" applyFont="1" applyFill="1" applyBorder="1" applyAlignment="1">
      <alignment wrapText="1"/>
    </xf>
    <xf numFmtId="0" fontId="24" fillId="0" borderId="13"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14" xfId="2" applyFont="1" applyFill="1" applyBorder="1" applyAlignment="1">
      <alignment horizontal="center" vertical="center"/>
    </xf>
    <xf numFmtId="0" fontId="16" fillId="0" borderId="13" xfId="2" applyFont="1" applyFill="1" applyBorder="1" applyAlignment="1">
      <alignment horizontal="left" vertical="center"/>
    </xf>
    <xf numFmtId="0" fontId="0" fillId="0" borderId="14" xfId="0" applyFont="1" applyFill="1" applyBorder="1" applyAlignment="1">
      <alignment wrapText="1"/>
    </xf>
    <xf numFmtId="0" fontId="24" fillId="0" borderId="1" xfId="2" applyFont="1" applyFill="1" applyBorder="1" applyAlignment="1">
      <alignment horizontal="left" vertical="center" wrapText="1"/>
    </xf>
    <xf numFmtId="0" fontId="16" fillId="0" borderId="1" xfId="2" applyFont="1" applyFill="1" applyBorder="1" applyAlignment="1">
      <alignment horizontal="left" vertical="center"/>
    </xf>
    <xf numFmtId="15" fontId="0" fillId="0" borderId="1" xfId="0" applyNumberFormat="1" applyFont="1" applyFill="1" applyBorder="1" applyAlignment="1">
      <alignment horizontal="left" vertical="top" wrapText="1"/>
    </xf>
    <xf numFmtId="0" fontId="0" fillId="0" borderId="1" xfId="0" applyFont="1" applyFill="1" applyBorder="1" applyAlignment="1">
      <alignment wrapText="1"/>
    </xf>
    <xf numFmtId="15" fontId="0" fillId="0" borderId="1" xfId="0" applyNumberFormat="1" applyFont="1" applyFill="1" applyBorder="1" applyAlignment="1">
      <alignment wrapText="1"/>
    </xf>
    <xf numFmtId="0" fontId="4" fillId="0" borderId="1" xfId="2" applyFont="1" applyBorder="1" applyAlignment="1">
      <alignment vertical="center"/>
    </xf>
    <xf numFmtId="0" fontId="20" fillId="4" borderId="0" xfId="0" applyFont="1" applyFill="1" applyBorder="1" applyAlignment="1">
      <alignment horizontal="center"/>
    </xf>
    <xf numFmtId="0" fontId="5" fillId="4" borderId="15"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6" fillId="4" borderId="13"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14" xfId="0" applyFont="1" applyFill="1" applyBorder="1" applyAlignment="1">
      <alignment horizontal="left" vertical="top" wrapText="1"/>
    </xf>
    <xf numFmtId="0" fontId="44" fillId="0" borderId="0" xfId="0" applyFont="1" applyBorder="1" applyAlignment="1">
      <alignment horizontal="center" vertical="top"/>
    </xf>
    <xf numFmtId="0" fontId="25" fillId="6" borderId="10" xfId="2" applyFont="1" applyFill="1" applyBorder="1" applyAlignment="1">
      <alignment horizontal="center" vertical="center"/>
    </xf>
    <xf numFmtId="0" fontId="25" fillId="6" borderId="11" xfId="2" applyFont="1" applyFill="1" applyBorder="1" applyAlignment="1">
      <alignment horizontal="center" vertical="center"/>
    </xf>
    <xf numFmtId="0" fontId="25" fillId="6" borderId="12" xfId="2" applyFont="1" applyFill="1" applyBorder="1" applyAlignment="1">
      <alignment horizontal="center" vertical="center"/>
    </xf>
    <xf numFmtId="0" fontId="24" fillId="6" borderId="15" xfId="2" applyFont="1" applyFill="1" applyBorder="1" applyAlignment="1">
      <alignment horizontal="center" vertical="center"/>
    </xf>
    <xf numFmtId="0" fontId="24" fillId="6" borderId="4" xfId="2" applyFont="1" applyFill="1" applyBorder="1" applyAlignment="1">
      <alignment horizontal="center" vertical="center"/>
    </xf>
    <xf numFmtId="0" fontId="24" fillId="6" borderId="7" xfId="2" applyFont="1" applyFill="1" applyBorder="1" applyAlignment="1">
      <alignment horizontal="center" vertical="center"/>
    </xf>
    <xf numFmtId="0" fontId="24" fillId="4" borderId="10" xfId="0" applyFont="1" applyFill="1" applyBorder="1" applyAlignment="1">
      <alignment horizontal="left" vertical="center" wrapText="1"/>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3" fontId="2" fillId="0" borderId="8" xfId="0" applyNumberFormat="1" applyFont="1" applyFill="1" applyBorder="1" applyAlignment="1">
      <alignment horizontal="left" vertical="center" wrapText="1"/>
    </xf>
    <xf numFmtId="3" fontId="2" fillId="0" borderId="5" xfId="0" applyNumberFormat="1"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42" fillId="0" borderId="34" xfId="0" applyFont="1" applyBorder="1" applyAlignment="1">
      <alignment horizontal="left" vertical="center" wrapText="1"/>
    </xf>
    <xf numFmtId="0" fontId="42" fillId="0" borderId="29" xfId="0" applyFont="1" applyBorder="1" applyAlignment="1">
      <alignment horizontal="left" vertical="center" wrapText="1"/>
    </xf>
    <xf numFmtId="0" fontId="42" fillId="0" borderId="35" xfId="0" applyFont="1" applyBorder="1" applyAlignment="1">
      <alignment horizontal="left" vertical="center" wrapText="1"/>
    </xf>
    <xf numFmtId="0" fontId="42" fillId="0" borderId="30" xfId="0" applyFont="1" applyBorder="1" applyAlignment="1">
      <alignment horizontal="left" vertical="center" wrapText="1"/>
    </xf>
    <xf numFmtId="0" fontId="42" fillId="0" borderId="36" xfId="0" applyFont="1" applyBorder="1" applyAlignment="1">
      <alignment horizontal="left" vertical="center" wrapText="1"/>
    </xf>
    <xf numFmtId="0" fontId="42" fillId="0" borderId="31" xfId="0" applyFont="1" applyBorder="1" applyAlignment="1">
      <alignment horizontal="left" vertical="center" wrapText="1"/>
    </xf>
    <xf numFmtId="0" fontId="2" fillId="0" borderId="17" xfId="12" applyFont="1" applyFill="1" applyBorder="1" applyAlignment="1" applyProtection="1">
      <alignment horizontal="left" vertical="center" wrapText="1"/>
    </xf>
    <xf numFmtId="0" fontId="2" fillId="0" borderId="18" xfId="12" applyFont="1" applyFill="1" applyBorder="1" applyAlignment="1" applyProtection="1">
      <alignment horizontal="left" vertical="center" wrapText="1"/>
    </xf>
    <xf numFmtId="0" fontId="2" fillId="0" borderId="28" xfId="12" applyFont="1" applyFill="1" applyBorder="1" applyAlignment="1" applyProtection="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0" fillId="4" borderId="0" xfId="0" applyFill="1" applyBorder="1" applyAlignment="1">
      <alignment horizontal="left" vertical="top" wrapText="1"/>
    </xf>
    <xf numFmtId="0" fontId="0" fillId="4" borderId="0" xfId="0" applyFill="1" applyBorder="1" applyAlignment="1">
      <alignment horizontal="left" vertical="center" wrapText="1" indent="2"/>
    </xf>
    <xf numFmtId="0" fontId="42" fillId="0" borderId="28" xfId="0" applyFont="1" applyBorder="1" applyAlignment="1">
      <alignment horizontal="left" vertical="center" wrapText="1"/>
    </xf>
    <xf numFmtId="0" fontId="0" fillId="4" borderId="0" xfId="0" applyFill="1" applyBorder="1" applyAlignment="1">
      <alignment horizontal="left" vertical="top"/>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5" fillId="3" borderId="0" xfId="0" applyFont="1" applyFill="1" applyBorder="1" applyAlignment="1">
      <alignment horizontal="center" vertical="top"/>
    </xf>
    <xf numFmtId="0" fontId="5" fillId="3" borderId="14" xfId="0" applyFont="1" applyFill="1" applyBorder="1" applyAlignment="1">
      <alignment horizontal="center" vertical="top"/>
    </xf>
    <xf numFmtId="0" fontId="5" fillId="3" borderId="15" xfId="0" applyFont="1" applyFill="1" applyBorder="1" applyAlignment="1">
      <alignment horizontal="center" vertical="top"/>
    </xf>
    <xf numFmtId="0" fontId="5" fillId="3" borderId="4" xfId="0" applyFont="1" applyFill="1" applyBorder="1" applyAlignment="1">
      <alignment horizontal="center" vertical="top"/>
    </xf>
    <xf numFmtId="0" fontId="5" fillId="3" borderId="7" xfId="0" applyFont="1" applyFill="1" applyBorder="1" applyAlignment="1">
      <alignment horizontal="center" vertical="top"/>
    </xf>
    <xf numFmtId="0" fontId="39" fillId="0" borderId="0" xfId="1" applyFont="1" applyBorder="1" applyAlignment="1">
      <alignment horizontal="left"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5" fillId="0" borderId="0" xfId="0" applyFont="1" applyFill="1" applyBorder="1" applyAlignment="1">
      <alignment horizontal="left" vertical="top" wrapText="1"/>
    </xf>
    <xf numFmtId="0" fontId="5" fillId="0" borderId="0" xfId="2" applyFont="1" applyBorder="1" applyAlignment="1">
      <alignment horizontal="left" vertical="top"/>
    </xf>
    <xf numFmtId="0" fontId="5" fillId="0" borderId="0" xfId="0" applyFont="1" applyFill="1" applyBorder="1" applyAlignment="1">
      <alignment horizontal="left" vertical="top"/>
    </xf>
    <xf numFmtId="0" fontId="7" fillId="0" borderId="0" xfId="2" applyFont="1" applyFill="1" applyBorder="1" applyAlignment="1">
      <alignment horizontal="left" vertical="center"/>
    </xf>
    <xf numFmtId="0" fontId="4" fillId="0" borderId="0" xfId="2" applyFont="1" applyBorder="1" applyAlignment="1">
      <alignment horizontal="left" vertical="center"/>
    </xf>
    <xf numFmtId="0" fontId="4" fillId="0" borderId="8" xfId="2" applyFont="1" applyBorder="1" applyAlignment="1">
      <alignment horizontal="center" vertical="center"/>
    </xf>
    <xf numFmtId="0" fontId="4" fillId="0" borderId="5" xfId="2" applyFont="1" applyBorder="1" applyAlignment="1">
      <alignment horizontal="center" vertical="center"/>
    </xf>
    <xf numFmtId="0" fontId="2" fillId="0" borderId="13" xfId="2" applyFont="1" applyBorder="1" applyAlignment="1">
      <alignment horizontal="center" vertical="center"/>
    </xf>
    <xf numFmtId="0" fontId="2" fillId="0" borderId="0" xfId="2" applyFont="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5" fillId="0" borderId="3" xfId="13" applyFont="1" applyBorder="1" applyAlignment="1">
      <alignment horizontal="center" vertical="center" textRotation="90" wrapText="1"/>
    </xf>
    <xf numFmtId="0" fontId="5" fillId="0" borderId="2" xfId="13" applyFont="1" applyBorder="1" applyAlignment="1">
      <alignment horizontal="center" vertical="center" textRotation="90" wrapText="1"/>
    </xf>
    <xf numFmtId="165" fontId="5" fillId="3" borderId="8" xfId="8" applyNumberFormat="1" applyFont="1" applyFill="1" applyBorder="1" applyAlignment="1">
      <alignment horizontal="center" vertical="center"/>
    </xf>
    <xf numFmtId="165" fontId="5" fillId="3" borderId="27" xfId="8" applyNumberFormat="1" applyFont="1" applyFill="1" applyBorder="1" applyAlignment="1">
      <alignment horizontal="center" vertical="center"/>
    </xf>
    <xf numFmtId="165" fontId="5" fillId="3" borderId="5" xfId="8" applyNumberFormat="1" applyFont="1" applyFill="1" applyBorder="1" applyAlignment="1">
      <alignment horizontal="center" vertical="center"/>
    </xf>
    <xf numFmtId="0" fontId="7" fillId="4" borderId="0" xfId="2" applyFont="1" applyFill="1" applyBorder="1" applyAlignment="1">
      <alignment horizontal="left" vertical="center"/>
    </xf>
    <xf numFmtId="0" fontId="4" fillId="4" borderId="0" xfId="2" applyFont="1" applyFill="1" applyBorder="1" applyAlignment="1">
      <alignment horizontal="left" vertical="center"/>
    </xf>
    <xf numFmtId="0" fontId="5" fillId="0" borderId="1" xfId="13" applyFont="1" applyBorder="1" applyAlignment="1">
      <alignment horizontal="center" vertical="center" textRotation="90"/>
    </xf>
    <xf numFmtId="43" fontId="4" fillId="0" borderId="1" xfId="8" applyFont="1" applyFill="1" applyBorder="1" applyAlignment="1">
      <alignment horizontal="center" vertical="center" wrapText="1"/>
    </xf>
    <xf numFmtId="0" fontId="4" fillId="0" borderId="1" xfId="6" applyFont="1" applyBorder="1" applyAlignment="1">
      <alignment horizontal="center" vertical="center"/>
    </xf>
    <xf numFmtId="0" fontId="15" fillId="0" borderId="1" xfId="6" applyFont="1" applyBorder="1" applyAlignment="1">
      <alignment horizontal="center" vertical="center" wrapText="1"/>
    </xf>
    <xf numFmtId="0" fontId="15" fillId="0" borderId="8" xfId="6" applyFont="1" applyBorder="1" applyAlignment="1">
      <alignment horizontal="center" vertical="center" wrapText="1"/>
    </xf>
    <xf numFmtId="0" fontId="4" fillId="0" borderId="8" xfId="6" applyFont="1" applyFill="1" applyBorder="1" applyAlignment="1">
      <alignment horizontal="left" vertical="center" wrapText="1"/>
    </xf>
    <xf numFmtId="0" fontId="4" fillId="0" borderId="5" xfId="6" applyFont="1" applyFill="1" applyBorder="1" applyAlignment="1">
      <alignment horizontal="left" vertical="center" wrapText="1"/>
    </xf>
    <xf numFmtId="0" fontId="2" fillId="4" borderId="1" xfId="6" applyFont="1" applyFill="1" applyBorder="1" applyAlignment="1">
      <alignment horizontal="center" vertical="center" textRotation="90"/>
    </xf>
    <xf numFmtId="165" fontId="2" fillId="3" borderId="8" xfId="8" applyNumberFormat="1" applyFont="1" applyFill="1" applyBorder="1" applyAlignment="1">
      <alignment horizontal="center" vertical="center"/>
    </xf>
    <xf numFmtId="165" fontId="2" fillId="3" borderId="27" xfId="8" applyNumberFormat="1" applyFont="1" applyFill="1" applyBorder="1" applyAlignment="1">
      <alignment horizontal="center" vertical="center"/>
    </xf>
    <xf numFmtId="165" fontId="2" fillId="3" borderId="5" xfId="8" applyNumberFormat="1" applyFont="1" applyFill="1" applyBorder="1" applyAlignment="1">
      <alignment horizontal="center" vertical="center"/>
    </xf>
    <xf numFmtId="0" fontId="2" fillId="0" borderId="3" xfId="6" applyFont="1" applyFill="1" applyBorder="1" applyAlignment="1">
      <alignment horizontal="center" vertical="center" textRotation="90" wrapText="1"/>
    </xf>
    <xf numFmtId="0" fontId="2" fillId="0" borderId="6" xfId="6" applyFont="1" applyFill="1" applyBorder="1" applyAlignment="1">
      <alignment horizontal="center" vertical="center" textRotation="90" wrapText="1"/>
    </xf>
    <xf numFmtId="0" fontId="2" fillId="0" borderId="2" xfId="6" applyFont="1" applyFill="1" applyBorder="1" applyAlignment="1">
      <alignment horizontal="center" vertical="center" textRotation="90"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30" fillId="4" borderId="23" xfId="0" applyFont="1" applyFill="1" applyBorder="1" applyAlignment="1">
      <alignment vertical="center" wrapText="1"/>
    </xf>
    <xf numFmtId="0" fontId="30" fillId="4" borderId="21" xfId="0" applyFont="1" applyFill="1" applyBorder="1" applyAlignment="1">
      <alignment vertical="center" wrapText="1"/>
    </xf>
    <xf numFmtId="0" fontId="28" fillId="4" borderId="24" xfId="0" applyFont="1" applyFill="1" applyBorder="1" applyAlignment="1">
      <alignment vertical="center" wrapText="1"/>
    </xf>
    <xf numFmtId="0" fontId="16" fillId="4" borderId="23" xfId="0" applyFont="1" applyFill="1" applyBorder="1" applyAlignment="1">
      <alignment vertical="center" wrapText="1"/>
    </xf>
    <xf numFmtId="0" fontId="16" fillId="4" borderId="24" xfId="0" applyFont="1" applyFill="1" applyBorder="1" applyAlignment="1">
      <alignment vertical="center" wrapText="1"/>
    </xf>
    <xf numFmtId="0" fontId="16" fillId="4" borderId="21" xfId="0" applyFont="1" applyFill="1" applyBorder="1" applyAlignment="1">
      <alignment vertical="center" wrapText="1"/>
    </xf>
    <xf numFmtId="0" fontId="0" fillId="0" borderId="1" xfId="0" applyFill="1" applyBorder="1" applyAlignment="1">
      <alignment horizontal="left" vertical="center" wrapText="1"/>
    </xf>
  </cellXfs>
  <cellStyles count="17">
    <cellStyle name="Comma 10" xfId="11"/>
    <cellStyle name="Comma 10 6" xfId="15"/>
    <cellStyle name="Comma 2" xfId="8"/>
    <cellStyle name="Comma 4" xfId="3"/>
    <cellStyle name="Comma 8" xfId="4"/>
    <cellStyle name="Hyperlink" xfId="12" builtinId="8"/>
    <cellStyle name="Normal" xfId="0" builtinId="0"/>
    <cellStyle name="Normal 10" xfId="6"/>
    <cellStyle name="Normal 10 14" xfId="13"/>
    <cellStyle name="Normal 2" xfId="1"/>
    <cellStyle name="Normal 2 13 4" xfId="16"/>
    <cellStyle name="Normal 2 4" xfId="5"/>
    <cellStyle name="Normal 3" xfId="2"/>
    <cellStyle name="Normal 4" xfId="7"/>
    <cellStyle name="Normal 78" xfId="9"/>
    <cellStyle name="Percent 2 66" xfId="14"/>
    <cellStyle name="Percent 2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uregni.gov.uk/sites/uregni.gov.uk/files/media-files/REMM%20Retail%20Margin%20Methodology.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400453</xdr:colOff>
      <xdr:row>4</xdr:row>
      <xdr:rowOff>51955</xdr:rowOff>
    </xdr:from>
    <xdr:to>
      <xdr:col>5</xdr:col>
      <xdr:colOff>121227</xdr:colOff>
      <xdr:row>14</xdr:row>
      <xdr:rowOff>145676</xdr:rowOff>
    </xdr:to>
    <xdr:sp macro="" textlink="">
      <xdr:nvSpPr>
        <xdr:cNvPr id="2" name="Rectangle 1"/>
        <xdr:cNvSpPr/>
      </xdr:nvSpPr>
      <xdr:spPr>
        <a:xfrm>
          <a:off x="8154924" y="959631"/>
          <a:ext cx="6007274" cy="20659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200"/>
            </a:spcBef>
            <a:spcAft>
              <a:spcPts val="200"/>
            </a:spcAft>
          </a:pPr>
          <a:r>
            <a:rPr lang="en-GB" sz="1100" b="1">
              <a:solidFill>
                <a:sysClr val="windowText" lastClr="000000"/>
              </a:solidFill>
              <a:latin typeface="Arial" pitchFamily="34" charset="0"/>
              <a:cs typeface="Arial" pitchFamily="34" charset="0"/>
            </a:rPr>
            <a:t>Instructions:</a:t>
          </a:r>
        </a:p>
        <a:p>
          <a:pPr algn="l">
            <a:spcBef>
              <a:spcPts val="200"/>
            </a:spcBef>
            <a:spcAft>
              <a:spcPts val="200"/>
            </a:spcAft>
          </a:pPr>
          <a:r>
            <a:rPr lang="en-GB" sz="1100" b="1">
              <a:solidFill>
                <a:sysClr val="windowText" lastClr="000000"/>
              </a:solidFill>
              <a:latin typeface="Arial" pitchFamily="34" charset="0"/>
              <a:cs typeface="Arial" pitchFamily="34" charset="0"/>
            </a:rPr>
            <a:t>1.  </a:t>
          </a:r>
          <a:r>
            <a:rPr lang="en-GB" sz="1100">
              <a:solidFill>
                <a:sysClr val="windowText" lastClr="000000"/>
              </a:solidFill>
              <a:latin typeface="Arial" pitchFamily="34" charset="0"/>
              <a:cs typeface="Arial" pitchFamily="34" charset="0"/>
            </a:rPr>
            <a:t> Please record the number of domestic and non-domestic customer complaints by the date the complaint was resolved, split as follows:</a:t>
          </a:r>
        </a:p>
        <a:p>
          <a:pPr lvl="1" algn="l">
            <a:spcBef>
              <a:spcPts val="200"/>
            </a:spcBef>
            <a:spcAft>
              <a:spcPts val="200"/>
            </a:spcAft>
          </a:pPr>
          <a:r>
            <a:rPr lang="en-GB" sz="1100" u="sng">
              <a:solidFill>
                <a:sysClr val="windowText" lastClr="000000"/>
              </a:solidFill>
              <a:latin typeface="Arial" pitchFamily="34" charset="0"/>
              <a:cs typeface="Arial" pitchFamily="34" charset="0"/>
            </a:rPr>
            <a:t>Category 1</a:t>
          </a:r>
          <a:r>
            <a:rPr lang="en-GB" sz="1100">
              <a:solidFill>
                <a:sysClr val="windowText" lastClr="000000"/>
              </a:solidFill>
              <a:latin typeface="Arial" pitchFamily="34" charset="0"/>
              <a:cs typeface="Arial" pitchFamily="34" charset="0"/>
            </a:rPr>
            <a:t>: total number of complaints received during this quarter</a:t>
          </a:r>
        </a:p>
        <a:p>
          <a:pPr marL="457200" marR="0" lvl="1" indent="0" algn="l" defTabSz="914400" eaLnBrk="1" fontAlgn="auto" latinLnBrk="0" hangingPunct="1">
            <a:lnSpc>
              <a:spcPct val="100000"/>
            </a:lnSpc>
            <a:spcBef>
              <a:spcPts val="200"/>
            </a:spcBef>
            <a:spcAft>
              <a:spcPts val="200"/>
            </a:spcAft>
            <a:buClrTx/>
            <a:buSzTx/>
            <a:buFontTx/>
            <a:buNone/>
            <a:tabLst/>
            <a:defRPr/>
          </a:pPr>
          <a:r>
            <a:rPr lang="en-GB" sz="1100" u="sng">
              <a:solidFill>
                <a:sysClr val="windowText" lastClr="000000"/>
              </a:solidFill>
              <a:latin typeface="Arial" pitchFamily="34" charset="0"/>
              <a:cs typeface="Arial" pitchFamily="34" charset="0"/>
            </a:rPr>
            <a:t>Category 2</a:t>
          </a:r>
          <a:r>
            <a:rPr lang="en-GB" sz="1100">
              <a:solidFill>
                <a:sysClr val="windowText" lastClr="000000"/>
              </a:solidFill>
              <a:latin typeface="Arial" pitchFamily="34" charset="0"/>
              <a:cs typeface="Arial" pitchFamily="34" charset="0"/>
            </a:rPr>
            <a:t>: complaints</a:t>
          </a:r>
          <a:r>
            <a:rPr lang="en-GB" sz="1100" baseline="0">
              <a:solidFill>
                <a:sysClr val="windowText" lastClr="000000"/>
              </a:solidFill>
              <a:latin typeface="Arial" pitchFamily="34" charset="0"/>
              <a:cs typeface="Arial" pitchFamily="34" charset="0"/>
            </a:rPr>
            <a:t> within Category 1 that were </a:t>
          </a:r>
          <a:r>
            <a:rPr lang="en-GB" sz="1100">
              <a:solidFill>
                <a:sysClr val="windowText" lastClr="000000"/>
              </a:solidFill>
              <a:latin typeface="Arial" pitchFamily="34" charset="0"/>
              <a:ea typeface="+mn-ea"/>
              <a:cs typeface="Arial" pitchFamily="34" charset="0"/>
            </a:rPr>
            <a:t>resolved by the supplier at the first stage of customer contact </a:t>
          </a:r>
          <a:r>
            <a:rPr lang="en-GB" sz="1100" baseline="0">
              <a:solidFill>
                <a:sysClr val="windowText" lastClr="000000"/>
              </a:solidFill>
              <a:latin typeface="Arial" pitchFamily="34" charset="0"/>
              <a:ea typeface="+mn-ea"/>
              <a:cs typeface="Arial" pitchFamily="34" charset="0"/>
            </a:rPr>
            <a:t> (i.e. </a:t>
          </a:r>
          <a:r>
            <a:rPr lang="en-GB" sz="1100">
              <a:solidFill>
                <a:sysClr val="windowText" lastClr="000000"/>
              </a:solidFill>
              <a:latin typeface="Arial" pitchFamily="34" charset="0"/>
              <a:ea typeface="+mn-ea"/>
              <a:cs typeface="Arial" pitchFamily="34" charset="0"/>
            </a:rPr>
            <a:t>the customer does not need to contact the supplier a second time)</a:t>
          </a:r>
          <a:endParaRPr lang="en-GB">
            <a:solidFill>
              <a:sysClr val="windowText" lastClr="000000"/>
            </a:solidFill>
            <a:latin typeface="Arial" pitchFamily="34" charset="0"/>
            <a:cs typeface="Arial" pitchFamily="34" charset="0"/>
          </a:endParaRPr>
        </a:p>
        <a:p>
          <a:pPr lvl="1" algn="l">
            <a:spcBef>
              <a:spcPts val="200"/>
            </a:spcBef>
            <a:spcAft>
              <a:spcPts val="200"/>
            </a:spcAft>
          </a:pPr>
          <a:r>
            <a:rPr lang="en-GB" sz="1100" u="sng">
              <a:solidFill>
                <a:sysClr val="windowText" lastClr="000000"/>
              </a:solidFill>
              <a:latin typeface="Arial" pitchFamily="34" charset="0"/>
              <a:ea typeface="+mn-ea"/>
              <a:cs typeface="Arial" pitchFamily="34" charset="0"/>
            </a:rPr>
            <a:t>Category 3</a:t>
          </a:r>
          <a:r>
            <a:rPr lang="en-GB" sz="1100">
              <a:solidFill>
                <a:sysClr val="windowText" lastClr="000000"/>
              </a:solidFill>
              <a:latin typeface="Arial" pitchFamily="34" charset="0"/>
              <a:ea typeface="+mn-ea"/>
              <a:cs typeface="Arial" pitchFamily="34" charset="0"/>
            </a:rPr>
            <a:t>: complaints</a:t>
          </a:r>
          <a:r>
            <a:rPr lang="en-GB" sz="1100" baseline="0">
              <a:solidFill>
                <a:sysClr val="windowText" lastClr="000000"/>
              </a:solidFill>
              <a:latin typeface="Arial" pitchFamily="34" charset="0"/>
              <a:ea typeface="+mn-ea"/>
              <a:cs typeface="Arial" pitchFamily="34" charset="0"/>
            </a:rPr>
            <a:t> within Category 1 that were </a:t>
          </a:r>
          <a:r>
            <a:rPr lang="en-GB" sz="1100">
              <a:solidFill>
                <a:sysClr val="windowText" lastClr="000000"/>
              </a:solidFill>
              <a:latin typeface="Arial" pitchFamily="34" charset="0"/>
              <a:cs typeface="Arial" pitchFamily="34" charset="0"/>
            </a:rPr>
            <a:t>resolved by the supplier at a second (or further) stage of customer contact, </a:t>
          </a:r>
          <a:r>
            <a:rPr lang="en-GB" sz="1100" u="sng">
              <a:solidFill>
                <a:sysClr val="windowText" lastClr="000000"/>
              </a:solidFill>
              <a:latin typeface="Arial" pitchFamily="34" charset="0"/>
              <a:cs typeface="Arial" pitchFamily="34" charset="0"/>
            </a:rPr>
            <a:t>but within 10 working</a:t>
          </a:r>
          <a:r>
            <a:rPr lang="en-GB" sz="1100" u="sng" baseline="0">
              <a:solidFill>
                <a:sysClr val="windowText" lastClr="000000"/>
              </a:solidFill>
              <a:latin typeface="Arial" pitchFamily="34" charset="0"/>
              <a:cs typeface="Arial" pitchFamily="34" charset="0"/>
            </a:rPr>
            <a:t> days</a:t>
          </a:r>
          <a:r>
            <a:rPr lang="en-GB" sz="1100" u="none" baseline="0">
              <a:solidFill>
                <a:sysClr val="windowText" lastClr="000000"/>
              </a:solidFill>
              <a:latin typeface="Arial" pitchFamily="34" charset="0"/>
              <a:cs typeface="Arial" pitchFamily="34" charset="0"/>
            </a:rPr>
            <a:t> </a:t>
          </a:r>
          <a:r>
            <a:rPr lang="en-GB" sz="1100">
              <a:solidFill>
                <a:sysClr val="windowText" lastClr="000000"/>
              </a:solidFill>
              <a:latin typeface="Arial" pitchFamily="34" charset="0"/>
              <a:cs typeface="Arial" pitchFamily="34" charset="0"/>
            </a:rPr>
            <a:t>from the complaint being received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3584</xdr:colOff>
      <xdr:row>3</xdr:row>
      <xdr:rowOff>48245</xdr:rowOff>
    </xdr:from>
    <xdr:to>
      <xdr:col>12</xdr:col>
      <xdr:colOff>112058</xdr:colOff>
      <xdr:row>11</xdr:row>
      <xdr:rowOff>121228</xdr:rowOff>
    </xdr:to>
    <xdr:sp macro="" textlink="">
      <xdr:nvSpPr>
        <xdr:cNvPr id="2" name="Rectangle 1"/>
        <xdr:cNvSpPr/>
      </xdr:nvSpPr>
      <xdr:spPr>
        <a:xfrm>
          <a:off x="6307402" y="723654"/>
          <a:ext cx="11105520" cy="18740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a:solidFill>
                <a:sysClr val="windowText" lastClr="000000"/>
              </a:solidFill>
              <a:latin typeface="Arial" pitchFamily="34" charset="0"/>
              <a:cs typeface="Arial" pitchFamily="34" charset="0"/>
            </a:rPr>
            <a:t>1. </a:t>
          </a:r>
          <a:r>
            <a:rPr lang="en-GB" sz="1100" b="0">
              <a:solidFill>
                <a:sysClr val="windowText" lastClr="000000"/>
              </a:solidFill>
              <a:latin typeface="Arial" pitchFamily="34" charset="0"/>
              <a:cs typeface="Arial" pitchFamily="34" charset="0"/>
            </a:rPr>
            <a:t>Please complete</a:t>
          </a:r>
          <a:r>
            <a:rPr lang="en-GB" sz="1100" b="0" baseline="0">
              <a:solidFill>
                <a:sysClr val="windowText" lastClr="000000"/>
              </a:solidFill>
              <a:latin typeface="Arial" pitchFamily="34" charset="0"/>
              <a:cs typeface="Arial" pitchFamily="34" charset="0"/>
            </a:rPr>
            <a:t> green cells below for  domestic  tariffs that were available at the last day of the reported quarter.</a:t>
          </a:r>
        </a:p>
        <a:p>
          <a:pPr algn="l">
            <a:spcBef>
              <a:spcPts val="300"/>
            </a:spcBef>
            <a:spcAft>
              <a:spcPts val="300"/>
            </a:spcAft>
          </a:pPr>
          <a:r>
            <a:rPr lang="en-GB" sz="1100" b="1" baseline="0">
              <a:solidFill>
                <a:sysClr val="windowText" lastClr="000000"/>
              </a:solidFill>
              <a:latin typeface="Arial" pitchFamily="34" charset="0"/>
              <a:cs typeface="Arial" pitchFamily="34" charset="0"/>
            </a:rPr>
            <a:t>2. </a:t>
          </a:r>
          <a:r>
            <a:rPr lang="en-GB" sz="1100" b="0" baseline="0">
              <a:solidFill>
                <a:sysClr val="windowText" lastClr="000000"/>
              </a:solidFill>
              <a:latin typeface="Arial" pitchFamily="34" charset="0"/>
              <a:cs typeface="Arial" pitchFamily="34" charset="0"/>
            </a:rPr>
            <a:t>The list should include all tariffs that are available to new customers and also any legacy tariffs that are not, at that point in time,  available to new customers but where existing customers remain on that tariff.</a:t>
          </a:r>
        </a:p>
        <a:p>
          <a:pPr algn="l">
            <a:spcBef>
              <a:spcPts val="300"/>
            </a:spcBef>
            <a:spcAft>
              <a:spcPts val="300"/>
            </a:spcAft>
          </a:pPr>
          <a:r>
            <a:rPr lang="en-GB" sz="1100" b="1" baseline="0">
              <a:solidFill>
                <a:sysClr val="windowText" lastClr="000000"/>
              </a:solidFill>
              <a:latin typeface="Arial" pitchFamily="34" charset="0"/>
              <a:cs typeface="Arial" pitchFamily="34" charset="0"/>
            </a:rPr>
            <a:t>3.</a:t>
          </a:r>
          <a:r>
            <a:rPr lang="en-GB" sz="1100" b="0" baseline="0">
              <a:solidFill>
                <a:sysClr val="windowText" lastClr="000000"/>
              </a:solidFill>
              <a:latin typeface="Arial" pitchFamily="34" charset="0"/>
              <a:cs typeface="Arial" pitchFamily="34" charset="0"/>
            </a:rPr>
            <a:t> "Customer Care register" refers to the register that suppliers are required to establish and maintain under condition 31.5 of the electricity supply licence.  The register includes all of the Supplier’s domestic customers who are of pensionable age, disabled or chronically sick and have asked to be included in the register.</a:t>
          </a:r>
        </a:p>
        <a:p>
          <a:pPr algn="l">
            <a:spcBef>
              <a:spcPts val="300"/>
            </a:spcBef>
            <a:spcAft>
              <a:spcPts val="300"/>
            </a:spcAft>
          </a:pPr>
          <a:r>
            <a:rPr lang="en-GB" sz="1100" b="0" baseline="0">
              <a:solidFill>
                <a:sysClr val="windowText" lastClr="000000"/>
              </a:solidFill>
              <a:latin typeface="Arial" pitchFamily="34" charset="0"/>
              <a:cs typeface="Arial" pitchFamily="34" charset="0"/>
            </a:rPr>
            <a:t>4.  A basic validation is performed on the number of customers values, to check customer numbers on this form match the customer numbers reported on the Final Prices form. If the text in red in cell L32 reads "ERROR", please check the number of customer inputted.</a:t>
          </a:r>
        </a:p>
        <a:p>
          <a:pPr algn="l">
            <a:spcBef>
              <a:spcPts val="300"/>
            </a:spcBef>
            <a:spcAft>
              <a:spcPts val="300"/>
            </a:spcAft>
          </a:pPr>
          <a:endParaRPr lang="en-GB" sz="1100" b="0" baseline="0">
            <a:solidFill>
              <a:sysClr val="windowText" lastClr="000000"/>
            </a:solidFill>
            <a:latin typeface="Arial" pitchFamily="34" charset="0"/>
            <a:cs typeface="Arial" pitchFamily="34" charset="0"/>
          </a:endParaRPr>
        </a:p>
        <a:p>
          <a:pPr algn="l">
            <a:spcBef>
              <a:spcPts val="300"/>
            </a:spcBef>
            <a:spcAft>
              <a:spcPts val="300"/>
            </a:spcAft>
          </a:pPr>
          <a:endParaRPr lang="en-GB" sz="1100" b="1">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1012373</xdr:colOff>
      <xdr:row>3</xdr:row>
      <xdr:rowOff>186541</xdr:rowOff>
    </xdr:from>
    <xdr:to>
      <xdr:col>7</xdr:col>
      <xdr:colOff>832139</xdr:colOff>
      <xdr:row>10</xdr:row>
      <xdr:rowOff>221673</xdr:rowOff>
    </xdr:to>
    <xdr:sp macro="" textlink="">
      <xdr:nvSpPr>
        <xdr:cNvPr id="2" name="Rectangle 1"/>
        <xdr:cNvSpPr/>
      </xdr:nvSpPr>
      <xdr:spPr>
        <a:xfrm>
          <a:off x="5515100" y="837705"/>
          <a:ext cx="7425912" cy="257051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Instructions:</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 </a:t>
          </a:r>
          <a:r>
            <a:rPr lang="en-GB" sz="1100">
              <a:solidFill>
                <a:sysClr val="windowText" lastClr="000000"/>
              </a:solidFill>
              <a:latin typeface="Arial" pitchFamily="34" charset="0"/>
              <a:ea typeface="+mn-ea"/>
              <a:cs typeface="Arial" pitchFamily="34" charset="0"/>
            </a:rPr>
            <a:t>To ensure consistency for reporting, </a:t>
          </a:r>
          <a:r>
            <a:rPr lang="en-GB" sz="1100" b="1">
              <a:solidFill>
                <a:sysClr val="windowText" lastClr="000000"/>
              </a:solidFill>
              <a:latin typeface="Arial" pitchFamily="34" charset="0"/>
              <a:ea typeface="+mn-ea"/>
              <a:cs typeface="Arial" pitchFamily="34" charset="0"/>
            </a:rPr>
            <a:t>meter points</a:t>
          </a:r>
          <a:r>
            <a:rPr lang="en-GB" sz="11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100" b="1">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100" b="1"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Combined residential/farms premises should be classified within the relevant non-domestic category.</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3. </a:t>
          </a:r>
          <a:r>
            <a:rPr lang="en-GB" sz="1100" b="0" i="0" u="none" strike="noStrike">
              <a:solidFill>
                <a:sysClr val="windowText" lastClr="000000"/>
              </a:solidFill>
              <a:latin typeface="Arial" pitchFamily="34" charset="0"/>
              <a:ea typeface="+mn-ea"/>
              <a:cs typeface="Arial" pitchFamily="34" charset="0"/>
            </a:rPr>
            <a:t>With "value" we mean the money paid to the supplier from</a:t>
          </a:r>
          <a:r>
            <a:rPr lang="en-GB" sz="1100" b="0" i="0" u="none" strike="noStrike" baseline="0">
              <a:solidFill>
                <a:sysClr val="windowText" lastClr="000000"/>
              </a:solidFill>
              <a:latin typeface="Arial" pitchFamily="34" charset="0"/>
              <a:ea typeface="+mn-ea"/>
              <a:cs typeface="Arial" pitchFamily="34" charset="0"/>
            </a:rPr>
            <a:t> customers for the fuel i.e. revenue generated from suppliers.</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4. </a:t>
          </a:r>
          <a:r>
            <a:rPr lang="en-GB" sz="1100" b="0" i="0" u="none" strike="noStrike">
              <a:solidFill>
                <a:sysClr val="windowText" lastClr="000000"/>
              </a:solidFill>
              <a:latin typeface="Arial" pitchFamily="34" charset="0"/>
              <a:ea typeface="+mn-ea"/>
              <a:cs typeface="Arial" pitchFamily="34" charset="0"/>
            </a:rPr>
            <a:t>A basic validation is performed on the average unit prices to check that the prices including taxes are higher than those excluding taxes. If this is not the case, then a red value will appear in the bottom table. The amount of CCL charged is also validated. Please review your data if you see any red text in the table.</a:t>
          </a:r>
          <a:r>
            <a:rPr lang="en-GB" sz="1100">
              <a:solidFill>
                <a:sysClr val="windowText" lastClr="000000"/>
              </a:solidFill>
              <a:latin typeface="Arial" pitchFamily="34" charset="0"/>
              <a:cs typeface="Arial"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533401</xdr:colOff>
      <xdr:row>4</xdr:row>
      <xdr:rowOff>0</xdr:rowOff>
    </xdr:from>
    <xdr:to>
      <xdr:col>9</xdr:col>
      <xdr:colOff>346118</xdr:colOff>
      <xdr:row>7</xdr:row>
      <xdr:rowOff>87406</xdr:rowOff>
    </xdr:to>
    <xdr:sp macro="" textlink="">
      <xdr:nvSpPr>
        <xdr:cNvPr id="6" name="Rectangle 5">
          <a:hlinkClick xmlns:r="http://schemas.openxmlformats.org/officeDocument/2006/relationships" r:id="rId1"/>
        </xdr:cNvPr>
        <xdr:cNvSpPr/>
      </xdr:nvSpPr>
      <xdr:spPr>
        <a:xfrm>
          <a:off x="6672944" y="838200"/>
          <a:ext cx="6648945" cy="13283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59"/>
  <sheetViews>
    <sheetView tabSelected="1" view="pageBreakPreview" topLeftCell="A34" zoomScale="70" zoomScaleNormal="100" zoomScaleSheetLayoutView="70" workbookViewId="0">
      <selection activeCell="C50" sqref="C50"/>
    </sheetView>
  </sheetViews>
  <sheetFormatPr defaultColWidth="9" defaultRowHeight="13.8"/>
  <cols>
    <col min="1" max="1" width="14.3984375" style="4" customWidth="1"/>
    <col min="2" max="2" width="40.5" style="4" customWidth="1"/>
    <col min="3" max="3" width="34.8984375" style="4" customWidth="1"/>
    <col min="4" max="4" width="15.8984375" style="4" customWidth="1"/>
    <col min="5" max="16384" width="9" style="4"/>
  </cols>
  <sheetData>
    <row r="1" spans="1:5">
      <c r="A1" s="70"/>
      <c r="B1" s="70"/>
      <c r="C1" s="70"/>
      <c r="D1" s="70"/>
      <c r="E1" s="91"/>
    </row>
    <row r="2" spans="1:5">
      <c r="A2" s="70"/>
      <c r="B2" s="70"/>
      <c r="C2" s="298" t="s">
        <v>282</v>
      </c>
      <c r="D2" s="298"/>
      <c r="E2" s="91"/>
    </row>
    <row r="3" spans="1:5" ht="22.8">
      <c r="A3" s="291" t="s">
        <v>63</v>
      </c>
      <c r="B3" s="291"/>
      <c r="C3" s="291"/>
      <c r="D3" s="291"/>
      <c r="E3" s="91"/>
    </row>
    <row r="4" spans="1:5" ht="22.8">
      <c r="A4" s="71"/>
      <c r="B4" s="71"/>
      <c r="C4" s="71"/>
      <c r="D4" s="71"/>
      <c r="E4" s="91"/>
    </row>
    <row r="5" spans="1:5" ht="22.8">
      <c r="A5" s="291" t="s">
        <v>64</v>
      </c>
      <c r="B5" s="291"/>
      <c r="C5" s="291"/>
      <c r="D5" s="291"/>
      <c r="E5" s="91"/>
    </row>
    <row r="6" spans="1:5" ht="15.6">
      <c r="A6" s="72"/>
      <c r="B6" s="73"/>
      <c r="C6" s="73"/>
      <c r="D6" s="73"/>
      <c r="E6" s="91"/>
    </row>
    <row r="7" spans="1:5" ht="15">
      <c r="A7" s="8" t="s">
        <v>35</v>
      </c>
      <c r="B7" s="6"/>
      <c r="C7" s="73"/>
      <c r="D7" s="73"/>
      <c r="E7" s="91"/>
    </row>
    <row r="8" spans="1:5" ht="15">
      <c r="A8" s="8" t="s">
        <v>36</v>
      </c>
      <c r="B8" s="109" t="s">
        <v>80</v>
      </c>
      <c r="C8" s="73"/>
      <c r="D8" s="73"/>
      <c r="E8" s="91"/>
    </row>
    <row r="9" spans="1:5" ht="15">
      <c r="A9" s="8" t="s">
        <v>37</v>
      </c>
      <c r="B9" s="109" t="s">
        <v>81</v>
      </c>
      <c r="C9" s="73"/>
      <c r="D9" s="73"/>
      <c r="E9" s="91"/>
    </row>
    <row r="10" spans="1:5" ht="15">
      <c r="A10" s="74"/>
      <c r="B10" s="74"/>
      <c r="C10" s="74"/>
      <c r="D10" s="74"/>
      <c r="E10" s="91"/>
    </row>
    <row r="11" spans="1:5" ht="35.25" customHeight="1">
      <c r="A11" s="308" t="s">
        <v>59</v>
      </c>
      <c r="B11" s="309"/>
      <c r="C11" s="21" t="s">
        <v>60</v>
      </c>
      <c r="D11" s="79"/>
      <c r="E11" s="91"/>
    </row>
    <row r="12" spans="1:5" ht="15">
      <c r="A12" s="74"/>
      <c r="B12" s="73"/>
      <c r="C12" s="73"/>
      <c r="D12" s="73"/>
      <c r="E12" s="91"/>
    </row>
    <row r="13" spans="1:5" ht="15">
      <c r="A13" s="74"/>
      <c r="B13" s="73"/>
      <c r="C13" s="73"/>
      <c r="D13" s="73"/>
      <c r="E13" s="91"/>
    </row>
    <row r="14" spans="1:5" ht="31.2">
      <c r="A14" s="76" t="s">
        <v>212</v>
      </c>
      <c r="B14" s="75" t="s">
        <v>61</v>
      </c>
      <c r="C14" s="76" t="s">
        <v>79</v>
      </c>
      <c r="D14" s="70"/>
      <c r="E14" s="91"/>
    </row>
    <row r="15" spans="1:5" s="96" customFormat="1" ht="33.75" customHeight="1">
      <c r="A15" s="171">
        <v>1</v>
      </c>
      <c r="B15" s="170" t="s">
        <v>230</v>
      </c>
      <c r="C15" s="171" t="s">
        <v>208</v>
      </c>
      <c r="D15" s="94"/>
      <c r="E15" s="95"/>
    </row>
    <row r="16" spans="1:5" s="96" customFormat="1" ht="21.75" customHeight="1">
      <c r="A16" s="169">
        <v>2</v>
      </c>
      <c r="B16" s="170" t="s">
        <v>65</v>
      </c>
      <c r="C16" s="171" t="s">
        <v>209</v>
      </c>
      <c r="D16" s="94"/>
      <c r="E16" s="95"/>
    </row>
    <row r="17" spans="1:5" s="96" customFormat="1" ht="35.25" customHeight="1">
      <c r="A17" s="171">
        <v>3</v>
      </c>
      <c r="B17" s="170" t="s">
        <v>229</v>
      </c>
      <c r="C17" s="171" t="s">
        <v>210</v>
      </c>
      <c r="D17" s="94"/>
      <c r="E17" s="95"/>
    </row>
    <row r="18" spans="1:5" s="96" customFormat="1" ht="19.5" customHeight="1">
      <c r="A18" s="169">
        <v>4</v>
      </c>
      <c r="B18" s="170" t="s">
        <v>74</v>
      </c>
      <c r="C18" s="171" t="s">
        <v>211</v>
      </c>
      <c r="D18" s="94"/>
      <c r="E18" s="95"/>
    </row>
    <row r="19" spans="1:5" s="96" customFormat="1" ht="19.5" customHeight="1">
      <c r="A19" s="171">
        <v>5</v>
      </c>
      <c r="B19" s="170" t="s">
        <v>174</v>
      </c>
      <c r="C19" s="171" t="s">
        <v>265</v>
      </c>
      <c r="D19" s="94"/>
      <c r="E19" s="95"/>
    </row>
    <row r="20" spans="1:5" s="96" customFormat="1" ht="19.5" customHeight="1">
      <c r="A20" s="169">
        <v>6</v>
      </c>
      <c r="B20" s="170" t="s">
        <v>69</v>
      </c>
      <c r="C20" s="171" t="s">
        <v>266</v>
      </c>
      <c r="D20" s="94"/>
      <c r="E20" s="95"/>
    </row>
    <row r="21" spans="1:5" s="96" customFormat="1" ht="15">
      <c r="A21" s="97"/>
      <c r="B21" s="98"/>
      <c r="C21" s="99"/>
      <c r="D21" s="99"/>
      <c r="E21" s="95"/>
    </row>
    <row r="22" spans="1:5" ht="15">
      <c r="A22" s="77"/>
      <c r="B22" s="78"/>
      <c r="C22" s="78"/>
      <c r="D22" s="78"/>
      <c r="E22" s="91"/>
    </row>
    <row r="23" spans="1:5" ht="15.6">
      <c r="A23" s="87" t="s">
        <v>93</v>
      </c>
      <c r="B23" s="88"/>
      <c r="C23" s="89"/>
      <c r="D23" s="72"/>
      <c r="E23" s="91"/>
    </row>
    <row r="24" spans="1:5" ht="39" customHeight="1">
      <c r="A24" s="310" t="s">
        <v>62</v>
      </c>
      <c r="B24" s="311"/>
      <c r="C24" s="312"/>
      <c r="D24" s="84"/>
      <c r="E24" s="91"/>
    </row>
    <row r="25" spans="1:5" ht="15">
      <c r="A25" s="90" t="s">
        <v>75</v>
      </c>
      <c r="B25" s="80" t="s">
        <v>94</v>
      </c>
      <c r="C25" s="81" t="s">
        <v>95</v>
      </c>
      <c r="D25" s="80"/>
      <c r="E25" s="91"/>
    </row>
    <row r="26" spans="1:5" ht="15">
      <c r="A26" s="90" t="s">
        <v>76</v>
      </c>
      <c r="B26" s="80" t="s">
        <v>96</v>
      </c>
      <c r="C26" s="81" t="s">
        <v>97</v>
      </c>
      <c r="D26" s="80"/>
      <c r="E26" s="91"/>
    </row>
    <row r="27" spans="1:5" ht="15">
      <c r="A27" s="90" t="s">
        <v>77</v>
      </c>
      <c r="B27" s="80" t="s">
        <v>98</v>
      </c>
      <c r="C27" s="81" t="s">
        <v>99</v>
      </c>
      <c r="D27" s="80"/>
      <c r="E27" s="91"/>
    </row>
    <row r="28" spans="1:5" ht="15">
      <c r="A28" s="90" t="s">
        <v>78</v>
      </c>
      <c r="B28" s="80" t="s">
        <v>100</v>
      </c>
      <c r="C28" s="81" t="s">
        <v>101</v>
      </c>
      <c r="D28" s="80"/>
      <c r="E28" s="91"/>
    </row>
    <row r="29" spans="1:5" ht="15">
      <c r="A29" s="90"/>
      <c r="B29" s="80"/>
      <c r="C29" s="81"/>
      <c r="D29" s="80"/>
      <c r="E29" s="91"/>
    </row>
    <row r="30" spans="1:5" ht="73.8" customHeight="1">
      <c r="A30" s="292" t="s">
        <v>232</v>
      </c>
      <c r="B30" s="293"/>
      <c r="C30" s="294"/>
      <c r="D30" s="80"/>
      <c r="E30" s="91"/>
    </row>
    <row r="31" spans="1:5" ht="15">
      <c r="A31" s="80"/>
      <c r="B31" s="85"/>
      <c r="C31" s="85"/>
      <c r="D31" s="85"/>
      <c r="E31" s="91"/>
    </row>
    <row r="32" spans="1:5">
      <c r="A32" s="82"/>
      <c r="B32" s="82"/>
      <c r="C32" s="83"/>
      <c r="D32" s="83"/>
      <c r="E32" s="91"/>
    </row>
    <row r="33" spans="1:5" s="93" customFormat="1" ht="25.5" customHeight="1">
      <c r="A33" s="305" t="s">
        <v>72</v>
      </c>
      <c r="B33" s="306"/>
      <c r="C33" s="307"/>
      <c r="D33" s="86"/>
      <c r="E33" s="92"/>
    </row>
    <row r="34" spans="1:5" s="93" customFormat="1" ht="84" customHeight="1">
      <c r="A34" s="295" t="s">
        <v>255</v>
      </c>
      <c r="B34" s="296"/>
      <c r="C34" s="297"/>
      <c r="D34" s="86"/>
      <c r="E34" s="92"/>
    </row>
    <row r="35" spans="1:5" s="93" customFormat="1" ht="37.5" customHeight="1">
      <c r="A35" s="295" t="s">
        <v>251</v>
      </c>
      <c r="B35" s="296"/>
      <c r="C35" s="297"/>
      <c r="D35" s="100"/>
      <c r="E35" s="101"/>
    </row>
    <row r="36" spans="1:5" s="93" customFormat="1" ht="18" customHeight="1">
      <c r="A36" s="102" t="s">
        <v>252</v>
      </c>
      <c r="B36" s="103"/>
      <c r="C36" s="104"/>
      <c r="D36" s="103"/>
      <c r="E36" s="105"/>
    </row>
    <row r="37" spans="1:5" s="93" customFormat="1" ht="24" customHeight="1">
      <c r="A37" s="137" t="s">
        <v>253</v>
      </c>
      <c r="B37" s="106"/>
      <c r="C37" s="138"/>
      <c r="D37" s="106"/>
      <c r="E37" s="92"/>
    </row>
    <row r="38" spans="1:5" ht="22.5" customHeight="1">
      <c r="A38" s="155" t="s">
        <v>254</v>
      </c>
      <c r="B38" s="156"/>
      <c r="C38" s="157"/>
      <c r="D38" s="70"/>
      <c r="E38" s="91"/>
    </row>
    <row r="39" spans="1:5" ht="22.5" customHeight="1">
      <c r="A39" s="278"/>
      <c r="B39" s="279"/>
      <c r="C39" s="279"/>
      <c r="D39" s="70"/>
      <c r="E39" s="91"/>
    </row>
    <row r="40" spans="1:5" ht="22.5" customHeight="1">
      <c r="A40" s="278"/>
      <c r="B40" s="279"/>
      <c r="C40" s="279"/>
      <c r="D40" s="70"/>
      <c r="E40" s="91"/>
    </row>
    <row r="41" spans="1:5" ht="12.6" customHeight="1">
      <c r="A41" s="278"/>
      <c r="B41" s="279"/>
      <c r="C41" s="279"/>
      <c r="D41" s="70"/>
      <c r="E41" s="91"/>
    </row>
    <row r="42" spans="1:5" ht="12.6" customHeight="1">
      <c r="A42" s="278"/>
      <c r="B42" s="279"/>
      <c r="C42" s="279"/>
      <c r="D42" s="70"/>
      <c r="E42" s="91"/>
    </row>
    <row r="43" spans="1:5" ht="19.2" customHeight="1">
      <c r="A43" s="299" t="s">
        <v>267</v>
      </c>
      <c r="B43" s="300"/>
      <c r="C43" s="301"/>
      <c r="D43" s="70"/>
      <c r="E43" s="91"/>
    </row>
    <row r="44" spans="1:5" ht="12.6" customHeight="1">
      <c r="A44" s="302" t="s">
        <v>275</v>
      </c>
      <c r="B44" s="303"/>
      <c r="C44" s="304"/>
      <c r="D44" s="70"/>
      <c r="E44" s="91"/>
    </row>
    <row r="45" spans="1:5" ht="12.6" customHeight="1">
      <c r="A45" s="280"/>
      <c r="B45" s="281"/>
      <c r="C45" s="282"/>
      <c r="D45" s="70"/>
      <c r="E45" s="91"/>
    </row>
    <row r="46" spans="1:5" ht="12.6" customHeight="1">
      <c r="A46" s="283"/>
      <c r="B46" s="279"/>
      <c r="C46" s="284"/>
      <c r="D46" s="70"/>
      <c r="E46" s="91"/>
    </row>
    <row r="47" spans="1:5" ht="12.6" customHeight="1">
      <c r="A47" s="285" t="s">
        <v>268</v>
      </c>
      <c r="B47" s="285" t="s">
        <v>269</v>
      </c>
      <c r="C47" s="285" t="s">
        <v>270</v>
      </c>
      <c r="D47" s="70"/>
      <c r="E47" s="91"/>
    </row>
    <row r="48" spans="1:5" ht="12.6" customHeight="1">
      <c r="A48" s="286" t="s">
        <v>271</v>
      </c>
      <c r="B48" s="287" t="s">
        <v>272</v>
      </c>
      <c r="C48" s="288" t="s">
        <v>273</v>
      </c>
      <c r="D48" s="70"/>
      <c r="E48" s="91"/>
    </row>
    <row r="49" spans="1:5" ht="111.6" customHeight="1">
      <c r="A49" s="286" t="s">
        <v>274</v>
      </c>
      <c r="B49" s="289" t="s">
        <v>281</v>
      </c>
      <c r="C49" s="388" t="s">
        <v>283</v>
      </c>
      <c r="D49" s="70"/>
      <c r="E49" s="91"/>
    </row>
    <row r="50" spans="1:5" ht="12.6" customHeight="1">
      <c r="A50" s="283"/>
      <c r="B50" s="279"/>
      <c r="C50" s="284"/>
      <c r="D50" s="70"/>
      <c r="E50" s="91"/>
    </row>
    <row r="51" spans="1:5" ht="12.6" customHeight="1">
      <c r="A51" s="283"/>
      <c r="B51" s="279"/>
      <c r="C51" s="284"/>
      <c r="D51" s="70"/>
      <c r="E51" s="91"/>
    </row>
    <row r="52" spans="1:5" ht="12.6" customHeight="1">
      <c r="A52" s="283"/>
      <c r="B52" s="279"/>
      <c r="C52" s="284"/>
      <c r="D52" s="70"/>
      <c r="E52" s="91"/>
    </row>
    <row r="53" spans="1:5" ht="12.6" customHeight="1">
      <c r="A53" s="283"/>
      <c r="B53" s="279"/>
      <c r="C53" s="284"/>
      <c r="D53" s="70"/>
      <c r="E53" s="91"/>
    </row>
    <row r="54" spans="1:5" ht="12.6" customHeight="1">
      <c r="A54" s="283"/>
      <c r="B54" s="279"/>
      <c r="C54" s="284"/>
      <c r="D54" s="70"/>
      <c r="E54" s="91"/>
    </row>
    <row r="55" spans="1:5" ht="22.5" customHeight="1">
      <c r="A55" s="278"/>
      <c r="B55" s="279"/>
      <c r="C55" s="279"/>
      <c r="D55" s="70"/>
      <c r="E55" s="91"/>
    </row>
    <row r="56" spans="1:5" ht="22.5" customHeight="1">
      <c r="A56" s="278"/>
      <c r="B56" s="279"/>
      <c r="C56" s="279"/>
      <c r="D56" s="70"/>
      <c r="E56" s="91"/>
    </row>
    <row r="57" spans="1:5" ht="22.5" customHeight="1">
      <c r="A57" s="278"/>
      <c r="B57" s="279"/>
      <c r="C57" s="279"/>
      <c r="D57" s="70"/>
      <c r="E57" s="91"/>
    </row>
    <row r="58" spans="1:5" ht="22.5" customHeight="1">
      <c r="A58" s="278"/>
      <c r="B58" s="279"/>
      <c r="C58" s="279"/>
      <c r="D58" s="70"/>
      <c r="E58" s="91"/>
    </row>
    <row r="59" spans="1:5">
      <c r="A59" s="70"/>
      <c r="B59" s="70"/>
      <c r="C59" s="70"/>
      <c r="D59" s="70"/>
    </row>
  </sheetData>
  <mergeCells count="11">
    <mergeCell ref="A43:C43"/>
    <mergeCell ref="A44:C44"/>
    <mergeCell ref="A33:C33"/>
    <mergeCell ref="A35:C35"/>
    <mergeCell ref="A11:B11"/>
    <mergeCell ref="A24:C24"/>
    <mergeCell ref="A3:D3"/>
    <mergeCell ref="A5:D5"/>
    <mergeCell ref="A30:C30"/>
    <mergeCell ref="A34:C34"/>
    <mergeCell ref="C2:D2"/>
  </mergeCells>
  <hyperlinks>
    <hyperlink ref="B15" location="DCNs!A1" display="Debt Contact Notifications (DCNs)"/>
    <hyperlink ref="B16" location="Complaints!A1" display="Complaints"/>
    <hyperlink ref="B17" location="Diversity!A1" display="Diversity of tariffs"/>
    <hyperlink ref="B18" location="Prices!A1" display="Final prices"/>
    <hyperlink ref="B19" location="Retail_Margins!A1" display="Retail Margins"/>
    <hyperlink ref="B20" location="SoD!A1" display="Statement of Definitions (SoD)"/>
  </hyperlinks>
  <pageMargins left="0.51181102362204722" right="0.51181102362204722" top="0.94488188976377963" bottom="0.74803149606299213" header="0.31496062992125984" footer="0.31496062992125984"/>
  <pageSetup paperSize="9" scale="80" orientation="portrait" horizontalDpi="300" verticalDpi="300" r:id="rId1"/>
  <headerFooter>
    <oddHeader>&amp;R&amp;G</oddHeader>
    <oddFooter>&amp;R&amp;F</oddFooter>
  </headerFooter>
  <legacyDrawingHF r:id="rId2"/>
</worksheet>
</file>

<file path=xl/worksheets/sheet2.xml><?xml version="1.0" encoding="utf-8"?>
<worksheet xmlns="http://schemas.openxmlformats.org/spreadsheetml/2006/main" xmlns:r="http://schemas.openxmlformats.org/officeDocument/2006/relationships">
  <dimension ref="A1:G29"/>
  <sheetViews>
    <sheetView view="pageBreakPreview" zoomScale="85" zoomScaleNormal="100" zoomScaleSheetLayoutView="85" workbookViewId="0"/>
  </sheetViews>
  <sheetFormatPr defaultColWidth="9" defaultRowHeight="13.8"/>
  <cols>
    <col min="1" max="1" width="28.3984375" style="7" customWidth="1"/>
    <col min="2" max="2" width="21.69921875" style="7" customWidth="1"/>
    <col min="3" max="3" width="19.5" style="7" customWidth="1"/>
    <col min="4" max="16384" width="9" style="7"/>
  </cols>
  <sheetData>
    <row r="1" spans="1:7">
      <c r="A1" s="127" t="s">
        <v>71</v>
      </c>
      <c r="B1" s="120"/>
      <c r="C1" s="120"/>
      <c r="D1" s="120"/>
    </row>
    <row r="2" spans="1:7">
      <c r="A2" s="120"/>
      <c r="B2" s="120"/>
      <c r="C2" s="120"/>
      <c r="D2" s="120"/>
    </row>
    <row r="3" spans="1:7" ht="22.8">
      <c r="A3" s="150" t="s">
        <v>38</v>
      </c>
      <c r="C3" s="121"/>
      <c r="D3" s="120"/>
    </row>
    <row r="4" spans="1:7" ht="21">
      <c r="A4" s="120"/>
      <c r="B4" s="121"/>
      <c r="C4" s="121"/>
      <c r="D4" s="120"/>
    </row>
    <row r="5" spans="1:7">
      <c r="A5" s="120"/>
      <c r="B5" s="120"/>
      <c r="C5" s="120"/>
      <c r="D5" s="120"/>
    </row>
    <row r="6" spans="1:7">
      <c r="A6" s="8" t="s">
        <v>35</v>
      </c>
      <c r="B6" s="6"/>
      <c r="C6" s="120"/>
      <c r="D6" s="120"/>
    </row>
    <row r="7" spans="1:7">
      <c r="A7" s="8" t="s">
        <v>36</v>
      </c>
      <c r="B7" s="109" t="s">
        <v>80</v>
      </c>
      <c r="C7" s="120"/>
      <c r="D7" s="120"/>
    </row>
    <row r="8" spans="1:7">
      <c r="A8" s="8" t="s">
        <v>37</v>
      </c>
      <c r="B8" s="109" t="s">
        <v>81</v>
      </c>
      <c r="C8" s="120"/>
      <c r="D8" s="120"/>
    </row>
    <row r="9" spans="1:7" ht="17.399999999999999">
      <c r="A9" s="122"/>
      <c r="B9" s="122"/>
      <c r="C9" s="122"/>
      <c r="D9" s="122"/>
      <c r="E9" s="9"/>
      <c r="F9" s="9"/>
      <c r="G9" s="9"/>
    </row>
    <row r="10" spans="1:7" ht="21">
      <c r="A10" s="151" t="s">
        <v>31</v>
      </c>
      <c r="B10" s="122"/>
      <c r="C10" s="122"/>
      <c r="D10" s="122"/>
      <c r="E10" s="9"/>
      <c r="F10" s="9"/>
      <c r="G10" s="9"/>
    </row>
    <row r="11" spans="1:7">
      <c r="A11" s="128"/>
      <c r="B11" s="123"/>
      <c r="C11" s="123"/>
      <c r="D11" s="124"/>
      <c r="E11" s="11"/>
      <c r="F11" s="11"/>
      <c r="G11" s="11"/>
    </row>
    <row r="12" spans="1:7" ht="15.75" customHeight="1">
      <c r="A12" s="12" t="s">
        <v>177</v>
      </c>
      <c r="B12" s="13"/>
      <c r="C12" s="125"/>
      <c r="D12" s="125"/>
      <c r="E12" s="14"/>
      <c r="F12" s="11"/>
      <c r="G12" s="11"/>
    </row>
    <row r="13" spans="1:7">
      <c r="A13" s="15" t="s">
        <v>32</v>
      </c>
      <c r="B13" s="16"/>
      <c r="C13" s="126"/>
      <c r="D13" s="126"/>
      <c r="E13" s="17"/>
      <c r="F13" s="11"/>
      <c r="G13" s="11"/>
    </row>
    <row r="14" spans="1:7">
      <c r="A14" s="15" t="s">
        <v>33</v>
      </c>
      <c r="B14" s="16"/>
      <c r="C14" s="126"/>
      <c r="D14" s="126"/>
      <c r="E14" s="17"/>
      <c r="F14" s="11"/>
      <c r="G14" s="11"/>
    </row>
    <row r="15" spans="1:7">
      <c r="A15" s="18" t="s">
        <v>34</v>
      </c>
      <c r="B15" s="16"/>
      <c r="C15" s="126"/>
      <c r="D15" s="126"/>
      <c r="E15" s="17"/>
      <c r="F15" s="11"/>
      <c r="G15" s="11"/>
    </row>
    <row r="16" spans="1:7">
      <c r="A16" s="129"/>
      <c r="B16" s="126"/>
      <c r="C16" s="126"/>
      <c r="D16" s="126"/>
      <c r="E16" s="17"/>
      <c r="F16" s="11"/>
      <c r="G16" s="11"/>
    </row>
    <row r="17" spans="1:4">
      <c r="A17" s="174"/>
      <c r="B17" s="120"/>
      <c r="C17" s="120"/>
      <c r="D17" s="120"/>
    </row>
    <row r="18" spans="1:4">
      <c r="A18" s="120"/>
      <c r="B18" s="120"/>
      <c r="C18" s="120"/>
      <c r="D18" s="120"/>
    </row>
    <row r="19" spans="1:4" ht="41.4">
      <c r="A19" s="5" t="s">
        <v>173</v>
      </c>
      <c r="B19" s="6"/>
      <c r="C19" s="120"/>
      <c r="D19" s="120"/>
    </row>
    <row r="20" spans="1:4">
      <c r="B20" s="120"/>
      <c r="C20" s="120"/>
      <c r="D20" s="120"/>
    </row>
    <row r="21" spans="1:4">
      <c r="A21" s="120"/>
      <c r="B21" s="120"/>
      <c r="C21" s="120"/>
      <c r="D21" s="120"/>
    </row>
    <row r="22" spans="1:4">
      <c r="A22" s="120"/>
      <c r="B22" s="120"/>
      <c r="C22" s="120"/>
      <c r="D22" s="120"/>
    </row>
    <row r="23" spans="1:4">
      <c r="A23" s="120"/>
      <c r="B23" s="120"/>
      <c r="C23" s="120"/>
      <c r="D23" s="120"/>
    </row>
    <row r="24" spans="1:4">
      <c r="A24" s="120"/>
      <c r="B24" s="120"/>
      <c r="C24" s="120"/>
      <c r="D24" s="120"/>
    </row>
    <row r="25" spans="1:4">
      <c r="A25" s="120"/>
      <c r="B25" s="120"/>
      <c r="C25" s="120"/>
      <c r="D25" s="120"/>
    </row>
    <row r="26" spans="1:4">
      <c r="A26" s="19"/>
      <c r="B26" s="19"/>
      <c r="C26" s="19"/>
    </row>
    <row r="27" spans="1:4">
      <c r="A27" s="19"/>
      <c r="B27" s="19"/>
      <c r="C27" s="19"/>
    </row>
    <row r="28" spans="1:4">
      <c r="A28" s="19"/>
      <c r="B28" s="19"/>
      <c r="C28" s="19"/>
    </row>
    <row r="29" spans="1:4">
      <c r="A29" s="19"/>
      <c r="B29" s="19"/>
      <c r="C29" s="19"/>
    </row>
  </sheetData>
  <hyperlinks>
    <hyperlink ref="A1" location="Contents!A1" display="Return to contents"/>
  </hyperlinks>
  <pageMargins left="0.70866141732283472" right="0.70866141732283472" top="0.94488188976377963" bottom="0.74803149606299213" header="0.31496062992125984" footer="0.31496062992125984"/>
  <pageSetup paperSize="9" orientation="portrait" horizontalDpi="300" verticalDpi="300" r:id="rId1"/>
  <headerFooter>
    <oddHeader>&amp;R&amp;G</oddHeader>
    <oddFooter>&amp;R&amp;F</oddFooter>
  </headerFooter>
  <legacyDrawingHF r:id="rId2"/>
</worksheet>
</file>

<file path=xl/worksheets/sheet3.xml><?xml version="1.0" encoding="utf-8"?>
<worksheet xmlns="http://schemas.openxmlformats.org/spreadsheetml/2006/main" xmlns:r="http://schemas.openxmlformats.org/officeDocument/2006/relationships">
  <dimension ref="A1:Q55"/>
  <sheetViews>
    <sheetView view="pageBreakPreview" zoomScale="70" zoomScaleNormal="100" zoomScaleSheetLayoutView="70" workbookViewId="0">
      <selection activeCell="A28" sqref="A28:A30"/>
    </sheetView>
  </sheetViews>
  <sheetFormatPr defaultColWidth="9" defaultRowHeight="13.8"/>
  <cols>
    <col min="1" max="1" width="23.19921875" style="22" customWidth="1"/>
    <col min="2" max="2" width="78.5" style="20" customWidth="1"/>
    <col min="3" max="4" width="28.09765625" style="20" customWidth="1"/>
    <col min="5" max="5" width="26.19921875" style="20" customWidth="1"/>
    <col min="6" max="6" width="7.3984375" style="20" customWidth="1"/>
    <col min="7" max="16384" width="9" style="20"/>
  </cols>
  <sheetData>
    <row r="1" spans="1:17">
      <c r="A1" s="127" t="s">
        <v>71</v>
      </c>
      <c r="B1" s="79"/>
      <c r="C1" s="133"/>
      <c r="D1" s="133"/>
      <c r="E1" s="133"/>
      <c r="F1" s="133"/>
      <c r="G1" s="133"/>
      <c r="H1" s="133"/>
      <c r="I1" s="133"/>
      <c r="J1" s="133"/>
      <c r="K1" s="133"/>
      <c r="L1" s="133"/>
      <c r="M1" s="133"/>
      <c r="N1" s="133"/>
    </row>
    <row r="2" spans="1:17">
      <c r="A2" s="127"/>
      <c r="B2" s="79"/>
      <c r="C2" s="133"/>
      <c r="D2" s="133"/>
      <c r="E2" s="133"/>
      <c r="F2" s="133"/>
      <c r="G2" s="133"/>
      <c r="H2" s="133"/>
      <c r="I2" s="133"/>
      <c r="J2" s="133"/>
      <c r="K2" s="133"/>
      <c r="L2" s="133"/>
      <c r="M2" s="133"/>
      <c r="N2" s="133"/>
    </row>
    <row r="3" spans="1:17" ht="22.8">
      <c r="A3" s="150" t="s">
        <v>38</v>
      </c>
      <c r="C3" s="120"/>
      <c r="D3" s="133"/>
      <c r="E3" s="133"/>
      <c r="F3" s="133"/>
      <c r="G3" s="133"/>
      <c r="H3" s="133"/>
      <c r="I3" s="133"/>
      <c r="J3" s="133"/>
      <c r="K3" s="133"/>
      <c r="L3" s="133"/>
      <c r="M3" s="133"/>
      <c r="N3" s="133"/>
    </row>
    <row r="4" spans="1:17" ht="21">
      <c r="A4" s="120"/>
      <c r="B4" s="121"/>
      <c r="C4" s="120"/>
      <c r="D4" s="133"/>
      <c r="E4" s="133"/>
      <c r="F4" s="133"/>
      <c r="G4" s="133"/>
      <c r="H4" s="133"/>
      <c r="I4" s="133"/>
      <c r="J4" s="133"/>
      <c r="K4" s="133"/>
      <c r="L4" s="133"/>
      <c r="M4" s="133"/>
      <c r="N4" s="133"/>
    </row>
    <row r="5" spans="1:17" ht="15.6">
      <c r="A5" s="120"/>
      <c r="B5" s="120"/>
      <c r="C5" s="133"/>
      <c r="D5" s="142"/>
      <c r="E5" s="142"/>
      <c r="F5" s="142"/>
      <c r="G5" s="143"/>
      <c r="H5" s="143"/>
      <c r="I5" s="144"/>
      <c r="J5" s="144"/>
      <c r="K5" s="144"/>
      <c r="L5" s="145"/>
      <c r="M5" s="145"/>
      <c r="N5" s="145"/>
      <c r="O5" s="68"/>
      <c r="P5" s="68"/>
      <c r="Q5" s="68"/>
    </row>
    <row r="6" spans="1:17">
      <c r="A6" s="8" t="s">
        <v>35</v>
      </c>
      <c r="B6" s="6"/>
      <c r="C6" s="133"/>
      <c r="D6" s="134"/>
      <c r="E6" s="134"/>
      <c r="F6" s="134"/>
      <c r="G6" s="134"/>
      <c r="H6" s="134"/>
      <c r="I6" s="134"/>
      <c r="J6" s="134"/>
      <c r="K6" s="134"/>
      <c r="L6" s="134"/>
      <c r="M6" s="134"/>
      <c r="N6" s="134"/>
      <c r="O6" s="108"/>
      <c r="P6" s="108"/>
      <c r="Q6" s="108"/>
    </row>
    <row r="7" spans="1:17">
      <c r="A7" s="8" t="s">
        <v>36</v>
      </c>
      <c r="B7" s="109" t="s">
        <v>80</v>
      </c>
      <c r="C7" s="133"/>
      <c r="D7" s="324"/>
      <c r="E7" s="324"/>
      <c r="F7" s="324"/>
      <c r="G7" s="324"/>
      <c r="H7" s="141"/>
      <c r="I7" s="141"/>
      <c r="J7" s="141"/>
      <c r="K7" s="141"/>
      <c r="L7" s="141"/>
      <c r="M7" s="141"/>
      <c r="N7" s="141"/>
      <c r="O7" s="107"/>
      <c r="P7" s="107"/>
      <c r="Q7" s="107"/>
    </row>
    <row r="8" spans="1:17">
      <c r="A8" s="8" t="s">
        <v>37</v>
      </c>
      <c r="B8" s="109" t="s">
        <v>81</v>
      </c>
      <c r="C8" s="133"/>
      <c r="D8" s="325"/>
      <c r="E8" s="325"/>
      <c r="F8" s="325"/>
      <c r="G8" s="325"/>
      <c r="H8" s="139"/>
      <c r="I8" s="139"/>
      <c r="J8" s="139"/>
      <c r="K8" s="139"/>
      <c r="L8" s="139"/>
      <c r="M8" s="139"/>
      <c r="N8" s="139"/>
      <c r="O8" s="117"/>
      <c r="P8" s="117"/>
      <c r="Q8" s="117"/>
    </row>
    <row r="9" spans="1:17" ht="17.399999999999999">
      <c r="A9" s="122"/>
      <c r="B9" s="135"/>
      <c r="C9" s="133"/>
      <c r="D9" s="325"/>
      <c r="E9" s="325"/>
      <c r="F9" s="325"/>
      <c r="G9" s="325"/>
      <c r="H9" s="139"/>
      <c r="I9" s="139"/>
      <c r="J9" s="139"/>
      <c r="K9" s="139"/>
      <c r="L9" s="139"/>
      <c r="M9" s="139"/>
      <c r="N9" s="139"/>
      <c r="O9" s="117"/>
      <c r="P9" s="117"/>
      <c r="Q9" s="117"/>
    </row>
    <row r="10" spans="1:17" ht="21">
      <c r="A10" s="151" t="s">
        <v>65</v>
      </c>
      <c r="B10" s="122"/>
      <c r="C10" s="133"/>
      <c r="D10" s="325"/>
      <c r="E10" s="325"/>
      <c r="F10" s="325"/>
      <c r="G10" s="325"/>
      <c r="H10" s="139"/>
      <c r="I10" s="139"/>
      <c r="J10" s="139"/>
      <c r="K10" s="139"/>
      <c r="L10" s="139"/>
      <c r="M10" s="139"/>
      <c r="N10" s="139"/>
      <c r="O10" s="117"/>
      <c r="P10" s="117"/>
      <c r="Q10" s="117"/>
    </row>
    <row r="11" spans="1:17">
      <c r="A11" s="128"/>
      <c r="B11" s="123"/>
      <c r="C11" s="133"/>
      <c r="D11" s="325"/>
      <c r="E11" s="325"/>
      <c r="F11" s="325"/>
      <c r="G11" s="325"/>
      <c r="H11" s="139"/>
      <c r="I11" s="139"/>
      <c r="J11" s="139"/>
      <c r="K11" s="139"/>
      <c r="L11" s="139"/>
      <c r="M11" s="139"/>
      <c r="N11" s="139"/>
      <c r="O11" s="115"/>
      <c r="P11" s="115"/>
      <c r="Q11" s="115"/>
    </row>
    <row r="12" spans="1:17">
      <c r="A12" s="12" t="s">
        <v>177</v>
      </c>
      <c r="B12" s="13"/>
      <c r="C12" s="133"/>
      <c r="D12" s="325"/>
      <c r="E12" s="325"/>
      <c r="F12" s="325"/>
      <c r="G12" s="325"/>
      <c r="H12" s="139"/>
      <c r="I12" s="139"/>
      <c r="J12" s="139"/>
      <c r="K12" s="139"/>
      <c r="L12" s="139"/>
      <c r="M12" s="139"/>
      <c r="N12" s="139"/>
      <c r="O12" s="116"/>
      <c r="P12" s="116"/>
      <c r="Q12" s="116"/>
    </row>
    <row r="13" spans="1:17">
      <c r="A13" s="15" t="s">
        <v>32</v>
      </c>
      <c r="B13" s="110"/>
      <c r="C13" s="133"/>
      <c r="D13" s="327"/>
      <c r="E13" s="327"/>
      <c r="F13" s="327"/>
      <c r="G13" s="327"/>
      <c r="H13" s="140"/>
      <c r="I13" s="140"/>
      <c r="J13" s="140"/>
      <c r="K13" s="140"/>
      <c r="L13" s="140"/>
      <c r="M13" s="140"/>
      <c r="N13" s="140"/>
      <c r="O13" s="116"/>
      <c r="P13" s="116"/>
      <c r="Q13" s="116"/>
    </row>
    <row r="14" spans="1:17">
      <c r="A14" s="15" t="s">
        <v>33</v>
      </c>
      <c r="B14" s="110"/>
      <c r="C14" s="133"/>
      <c r="D14" s="324" t="s">
        <v>102</v>
      </c>
      <c r="E14" s="324"/>
      <c r="F14" s="324"/>
      <c r="G14" s="324"/>
      <c r="H14" s="141"/>
      <c r="I14" s="141"/>
      <c r="J14" s="141"/>
      <c r="K14" s="141"/>
      <c r="L14" s="141"/>
      <c r="M14" s="141"/>
      <c r="N14" s="141"/>
      <c r="O14" s="116"/>
      <c r="P14" s="116"/>
      <c r="Q14" s="116"/>
    </row>
    <row r="15" spans="1:17" ht="20.25" customHeight="1">
      <c r="A15" s="18" t="s">
        <v>34</v>
      </c>
      <c r="B15" s="110"/>
      <c r="C15" s="133"/>
      <c r="D15" s="324"/>
      <c r="E15" s="324"/>
      <c r="F15" s="324"/>
      <c r="G15" s="324"/>
      <c r="H15" s="324"/>
      <c r="I15" s="324"/>
      <c r="J15" s="324"/>
      <c r="K15" s="324"/>
      <c r="L15" s="324"/>
      <c r="M15" s="324"/>
      <c r="N15" s="324"/>
    </row>
    <row r="16" spans="1:17">
      <c r="A16" s="166"/>
      <c r="B16" s="79"/>
      <c r="C16" s="133"/>
      <c r="D16" s="133"/>
      <c r="E16" s="133"/>
      <c r="F16" s="133"/>
      <c r="G16" s="133"/>
      <c r="H16" s="133"/>
      <c r="I16" s="133"/>
      <c r="J16" s="133"/>
      <c r="K16" s="133"/>
      <c r="L16" s="133"/>
      <c r="M16" s="133"/>
      <c r="N16" s="133"/>
    </row>
    <row r="17" spans="1:15">
      <c r="A17" s="166"/>
      <c r="B17" s="79"/>
      <c r="C17" s="133"/>
      <c r="D17" s="133"/>
      <c r="E17" s="133"/>
      <c r="F17" s="133"/>
      <c r="G17" s="133"/>
      <c r="H17" s="133"/>
      <c r="I17" s="133"/>
      <c r="J17" s="133"/>
      <c r="K17" s="133"/>
      <c r="L17" s="133"/>
      <c r="M17" s="133"/>
      <c r="N17" s="133"/>
    </row>
    <row r="18" spans="1:15" ht="27.6">
      <c r="A18" s="111" t="s">
        <v>234</v>
      </c>
      <c r="B18" s="111" t="s">
        <v>233</v>
      </c>
      <c r="C18" s="112" t="s">
        <v>213</v>
      </c>
      <c r="D18" s="111" t="s">
        <v>85</v>
      </c>
      <c r="E18" s="111" t="s">
        <v>103</v>
      </c>
      <c r="F18" s="136"/>
      <c r="G18" s="136"/>
      <c r="H18" s="133"/>
      <c r="I18" s="133"/>
      <c r="J18" s="133"/>
      <c r="K18" s="133"/>
      <c r="L18" s="133"/>
      <c r="M18" s="133"/>
      <c r="N18" s="133"/>
      <c r="O18" s="133"/>
    </row>
    <row r="19" spans="1:15" ht="20.25" customHeight="1">
      <c r="A19" s="322" t="s">
        <v>225</v>
      </c>
      <c r="B19" s="319" t="s">
        <v>215</v>
      </c>
      <c r="C19" s="113" t="s">
        <v>82</v>
      </c>
      <c r="D19" s="114"/>
      <c r="E19" s="114"/>
      <c r="F19" s="133"/>
      <c r="G19" s="133"/>
      <c r="H19" s="133"/>
      <c r="I19" s="133"/>
      <c r="J19" s="133"/>
      <c r="K19" s="133"/>
      <c r="L19" s="133"/>
      <c r="M19" s="133"/>
      <c r="N19" s="133"/>
      <c r="O19" s="133"/>
    </row>
    <row r="20" spans="1:15" ht="20.25" customHeight="1">
      <c r="A20" s="323"/>
      <c r="B20" s="320"/>
      <c r="C20" s="113" t="s">
        <v>83</v>
      </c>
      <c r="D20" s="114"/>
      <c r="E20" s="114"/>
      <c r="F20" s="133"/>
      <c r="G20" s="133"/>
      <c r="H20" s="133"/>
      <c r="I20" s="133"/>
      <c r="J20" s="133"/>
      <c r="K20" s="133"/>
      <c r="L20" s="133"/>
      <c r="M20" s="133"/>
      <c r="N20" s="133"/>
      <c r="O20" s="133"/>
    </row>
    <row r="21" spans="1:15" ht="20.25" customHeight="1">
      <c r="A21" s="326"/>
      <c r="B21" s="321"/>
      <c r="C21" s="113" t="s">
        <v>84</v>
      </c>
      <c r="D21" s="114"/>
      <c r="E21" s="114"/>
      <c r="F21" s="133"/>
      <c r="G21" s="133"/>
      <c r="H21" s="133"/>
      <c r="I21" s="133"/>
      <c r="J21" s="133"/>
      <c r="K21" s="133"/>
      <c r="L21" s="133"/>
      <c r="M21" s="133"/>
      <c r="N21" s="133"/>
      <c r="O21" s="133"/>
    </row>
    <row r="22" spans="1:15" ht="17.25" customHeight="1">
      <c r="A22" s="322" t="s">
        <v>1</v>
      </c>
      <c r="B22" s="319" t="s">
        <v>216</v>
      </c>
      <c r="C22" s="113" t="s">
        <v>82</v>
      </c>
      <c r="D22" s="114"/>
      <c r="E22" s="114"/>
      <c r="F22" s="133"/>
      <c r="G22" s="133"/>
      <c r="H22" s="133"/>
      <c r="I22" s="133"/>
      <c r="J22" s="133"/>
      <c r="K22" s="133"/>
      <c r="L22" s="133"/>
      <c r="M22" s="133"/>
      <c r="N22" s="133"/>
      <c r="O22" s="133"/>
    </row>
    <row r="23" spans="1:15" ht="17.25" customHeight="1">
      <c r="A23" s="323"/>
      <c r="B23" s="320"/>
      <c r="C23" s="113" t="s">
        <v>83</v>
      </c>
      <c r="D23" s="114"/>
      <c r="E23" s="114"/>
      <c r="F23" s="133"/>
      <c r="G23" s="133"/>
      <c r="H23" s="133"/>
      <c r="I23" s="133"/>
      <c r="J23" s="133"/>
      <c r="K23" s="133"/>
      <c r="L23" s="133"/>
      <c r="M23" s="133"/>
      <c r="N23" s="133"/>
      <c r="O23" s="133"/>
    </row>
    <row r="24" spans="1:15" ht="17.25" customHeight="1">
      <c r="A24" s="323"/>
      <c r="B24" s="321"/>
      <c r="C24" s="113" t="s">
        <v>84</v>
      </c>
      <c r="D24" s="114"/>
      <c r="E24" s="114"/>
      <c r="F24" s="133"/>
      <c r="G24" s="133"/>
      <c r="H24" s="133"/>
      <c r="I24" s="133"/>
      <c r="J24" s="133"/>
      <c r="K24" s="133"/>
      <c r="L24" s="133"/>
      <c r="M24" s="133"/>
      <c r="N24" s="133"/>
      <c r="O24" s="133"/>
    </row>
    <row r="25" spans="1:15" ht="26.25" customHeight="1">
      <c r="A25" s="322" t="s">
        <v>226</v>
      </c>
      <c r="B25" s="319" t="s">
        <v>217</v>
      </c>
      <c r="C25" s="113" t="s">
        <v>82</v>
      </c>
      <c r="D25" s="114"/>
      <c r="E25" s="114"/>
      <c r="F25" s="133"/>
      <c r="G25" s="133"/>
      <c r="H25" s="133"/>
      <c r="I25" s="133"/>
      <c r="J25" s="133"/>
      <c r="K25" s="133"/>
      <c r="L25" s="133"/>
      <c r="M25" s="133"/>
      <c r="N25" s="133"/>
      <c r="O25" s="133"/>
    </row>
    <row r="26" spans="1:15" ht="26.25" customHeight="1">
      <c r="A26" s="323"/>
      <c r="B26" s="320"/>
      <c r="C26" s="113" t="s">
        <v>83</v>
      </c>
      <c r="D26" s="114"/>
      <c r="E26" s="114"/>
      <c r="F26" s="133"/>
      <c r="G26" s="133"/>
      <c r="H26" s="133"/>
      <c r="I26" s="133"/>
      <c r="J26" s="133"/>
      <c r="K26" s="133"/>
      <c r="L26" s="133"/>
      <c r="M26" s="133"/>
      <c r="N26" s="133"/>
      <c r="O26" s="133"/>
    </row>
    <row r="27" spans="1:15" ht="26.25" customHeight="1">
      <c r="A27" s="323"/>
      <c r="B27" s="321"/>
      <c r="C27" s="113" t="s">
        <v>84</v>
      </c>
      <c r="D27" s="114"/>
      <c r="E27" s="114"/>
      <c r="F27" s="133"/>
      <c r="G27" s="133"/>
      <c r="H27" s="133"/>
      <c r="I27" s="133"/>
      <c r="J27" s="133"/>
      <c r="K27" s="133"/>
      <c r="L27" s="133"/>
      <c r="M27" s="133"/>
      <c r="N27" s="133"/>
      <c r="O27" s="133"/>
    </row>
    <row r="28" spans="1:15" ht="45" customHeight="1">
      <c r="A28" s="322" t="s">
        <v>227</v>
      </c>
      <c r="B28" s="319" t="s">
        <v>222</v>
      </c>
      <c r="C28" s="113" t="s">
        <v>82</v>
      </c>
      <c r="D28" s="114"/>
      <c r="E28" s="114"/>
      <c r="F28" s="133"/>
      <c r="G28" s="133"/>
      <c r="H28" s="133"/>
      <c r="I28" s="133"/>
      <c r="J28" s="133"/>
      <c r="K28" s="133"/>
      <c r="L28" s="133"/>
      <c r="M28" s="133"/>
      <c r="N28" s="133"/>
      <c r="O28" s="133"/>
    </row>
    <row r="29" spans="1:15" ht="45" customHeight="1">
      <c r="A29" s="323"/>
      <c r="B29" s="320"/>
      <c r="C29" s="113" t="s">
        <v>83</v>
      </c>
      <c r="D29" s="114"/>
      <c r="E29" s="114"/>
      <c r="F29" s="133"/>
      <c r="G29" s="133"/>
      <c r="H29" s="133"/>
      <c r="I29" s="133"/>
      <c r="J29" s="133"/>
      <c r="K29" s="133"/>
      <c r="L29" s="133"/>
      <c r="M29" s="133"/>
      <c r="N29" s="133"/>
      <c r="O29" s="133"/>
    </row>
    <row r="30" spans="1:15" ht="45" customHeight="1">
      <c r="A30" s="323"/>
      <c r="B30" s="321"/>
      <c r="C30" s="113" t="s">
        <v>84</v>
      </c>
      <c r="D30" s="114"/>
      <c r="E30" s="114"/>
      <c r="F30" s="133"/>
      <c r="G30" s="133"/>
      <c r="H30" s="133"/>
      <c r="I30" s="133"/>
      <c r="J30" s="133"/>
      <c r="K30" s="133"/>
      <c r="L30" s="133"/>
      <c r="M30" s="133"/>
      <c r="N30" s="133"/>
      <c r="O30" s="133"/>
    </row>
    <row r="31" spans="1:15" ht="54" customHeight="1">
      <c r="A31" s="322" t="s">
        <v>2</v>
      </c>
      <c r="B31" s="319" t="s">
        <v>218</v>
      </c>
      <c r="C31" s="113" t="s">
        <v>82</v>
      </c>
      <c r="D31" s="114"/>
      <c r="E31" s="114"/>
      <c r="F31" s="133"/>
      <c r="G31" s="133"/>
      <c r="H31" s="133"/>
      <c r="I31" s="133"/>
      <c r="J31" s="133"/>
      <c r="K31" s="133"/>
      <c r="L31" s="133"/>
      <c r="M31" s="133"/>
      <c r="N31" s="133"/>
      <c r="O31" s="133"/>
    </row>
    <row r="32" spans="1:15" ht="54" customHeight="1">
      <c r="A32" s="323"/>
      <c r="B32" s="320"/>
      <c r="C32" s="113" t="s">
        <v>83</v>
      </c>
      <c r="D32" s="114"/>
      <c r="E32" s="114"/>
      <c r="F32" s="133"/>
      <c r="G32" s="133"/>
      <c r="H32" s="133"/>
      <c r="I32" s="133"/>
      <c r="J32" s="133"/>
      <c r="K32" s="133"/>
      <c r="L32" s="133"/>
      <c r="M32" s="133"/>
      <c r="N32" s="133"/>
      <c r="O32" s="133"/>
    </row>
    <row r="33" spans="1:15" ht="54" customHeight="1">
      <c r="A33" s="323"/>
      <c r="B33" s="321"/>
      <c r="C33" s="113" t="s">
        <v>84</v>
      </c>
      <c r="D33" s="114"/>
      <c r="E33" s="114"/>
      <c r="F33" s="133"/>
      <c r="G33" s="133"/>
      <c r="H33" s="133"/>
      <c r="I33" s="133"/>
      <c r="J33" s="133"/>
      <c r="K33" s="133"/>
      <c r="L33" s="133"/>
      <c r="M33" s="133"/>
      <c r="N33" s="133"/>
      <c r="O33" s="133"/>
    </row>
    <row r="34" spans="1:15" ht="25.5" customHeight="1">
      <c r="A34" s="322" t="s">
        <v>171</v>
      </c>
      <c r="B34" s="319" t="s">
        <v>219</v>
      </c>
      <c r="C34" s="113" t="s">
        <v>82</v>
      </c>
      <c r="D34" s="114"/>
      <c r="E34" s="114"/>
      <c r="F34" s="133"/>
      <c r="G34" s="133"/>
      <c r="H34" s="133"/>
      <c r="I34" s="133"/>
      <c r="J34" s="133"/>
      <c r="K34" s="133"/>
      <c r="L34" s="133"/>
      <c r="M34" s="133"/>
      <c r="N34" s="133"/>
      <c r="O34" s="133"/>
    </row>
    <row r="35" spans="1:15" ht="25.5" customHeight="1">
      <c r="A35" s="323"/>
      <c r="B35" s="320"/>
      <c r="C35" s="113" t="s">
        <v>83</v>
      </c>
      <c r="D35" s="114"/>
      <c r="E35" s="114"/>
      <c r="F35" s="133"/>
      <c r="G35" s="133"/>
      <c r="H35" s="133"/>
      <c r="I35" s="133"/>
      <c r="J35" s="133"/>
      <c r="K35" s="133"/>
      <c r="L35" s="133"/>
      <c r="M35" s="133"/>
      <c r="N35" s="133"/>
      <c r="O35" s="133"/>
    </row>
    <row r="36" spans="1:15" ht="25.5" customHeight="1">
      <c r="A36" s="323"/>
      <c r="B36" s="321"/>
      <c r="C36" s="113" t="s">
        <v>84</v>
      </c>
      <c r="D36" s="114"/>
      <c r="E36" s="114"/>
      <c r="F36" s="133"/>
      <c r="G36" s="133"/>
      <c r="H36" s="133"/>
      <c r="I36" s="133"/>
      <c r="J36" s="133"/>
      <c r="K36" s="133"/>
      <c r="L36" s="133"/>
      <c r="M36" s="133"/>
      <c r="N36" s="133"/>
      <c r="O36" s="133"/>
    </row>
    <row r="37" spans="1:15" ht="24" customHeight="1">
      <c r="A37" s="322" t="s">
        <v>172</v>
      </c>
      <c r="B37" s="319" t="s">
        <v>220</v>
      </c>
      <c r="C37" s="113" t="s">
        <v>82</v>
      </c>
      <c r="D37" s="114"/>
      <c r="E37" s="114"/>
      <c r="F37" s="133"/>
      <c r="G37" s="133"/>
      <c r="H37" s="133"/>
      <c r="I37" s="133"/>
      <c r="J37" s="133"/>
      <c r="K37" s="133"/>
      <c r="L37" s="133"/>
      <c r="M37" s="133"/>
      <c r="N37" s="133"/>
      <c r="O37" s="133"/>
    </row>
    <row r="38" spans="1:15" ht="24" customHeight="1">
      <c r="A38" s="323"/>
      <c r="B38" s="320"/>
      <c r="C38" s="113" t="s">
        <v>83</v>
      </c>
      <c r="D38" s="114"/>
      <c r="E38" s="114"/>
      <c r="F38" s="133"/>
      <c r="G38" s="133"/>
      <c r="H38" s="133"/>
      <c r="I38" s="133"/>
      <c r="J38" s="133"/>
      <c r="K38" s="133"/>
      <c r="L38" s="133"/>
      <c r="M38" s="133"/>
      <c r="N38" s="133"/>
      <c r="O38" s="133"/>
    </row>
    <row r="39" spans="1:15" ht="24" customHeight="1">
      <c r="A39" s="323"/>
      <c r="B39" s="321"/>
      <c r="C39" s="113" t="s">
        <v>84</v>
      </c>
      <c r="D39" s="114"/>
      <c r="E39" s="114"/>
      <c r="F39" s="133"/>
      <c r="G39" s="133"/>
      <c r="H39" s="133"/>
      <c r="I39" s="133"/>
      <c r="J39" s="133"/>
      <c r="K39" s="133"/>
      <c r="L39" s="133"/>
      <c r="M39" s="133"/>
      <c r="N39" s="133"/>
      <c r="O39" s="133"/>
    </row>
    <row r="40" spans="1:15" ht="24" customHeight="1">
      <c r="A40" s="322" t="s">
        <v>3</v>
      </c>
      <c r="B40" s="319" t="s">
        <v>221</v>
      </c>
      <c r="C40" s="113" t="s">
        <v>82</v>
      </c>
      <c r="D40" s="114"/>
      <c r="E40" s="114"/>
      <c r="F40" s="133"/>
      <c r="G40" s="133"/>
      <c r="H40" s="133"/>
      <c r="I40" s="133"/>
      <c r="J40" s="133"/>
      <c r="K40" s="133"/>
      <c r="L40" s="133"/>
      <c r="M40" s="133"/>
      <c r="N40" s="133"/>
      <c r="O40" s="133"/>
    </row>
    <row r="41" spans="1:15" ht="24" customHeight="1">
      <c r="A41" s="323"/>
      <c r="B41" s="320"/>
      <c r="C41" s="113" t="s">
        <v>83</v>
      </c>
      <c r="D41" s="114"/>
      <c r="E41" s="114"/>
      <c r="F41" s="133"/>
      <c r="G41" s="133"/>
      <c r="H41" s="133"/>
      <c r="I41" s="133"/>
      <c r="J41" s="133"/>
      <c r="K41" s="133"/>
      <c r="L41" s="133"/>
      <c r="M41" s="133"/>
      <c r="N41" s="133"/>
      <c r="O41" s="133"/>
    </row>
    <row r="42" spans="1:15" ht="24" customHeight="1">
      <c r="A42" s="323"/>
      <c r="B42" s="321"/>
      <c r="C42" s="113" t="s">
        <v>84</v>
      </c>
      <c r="D42" s="114"/>
      <c r="E42" s="114"/>
      <c r="F42" s="133"/>
      <c r="G42" s="133"/>
      <c r="H42" s="133"/>
      <c r="I42" s="133"/>
      <c r="J42" s="133"/>
      <c r="K42" s="133"/>
      <c r="L42" s="133"/>
      <c r="M42" s="133"/>
      <c r="N42" s="133"/>
      <c r="O42" s="133"/>
    </row>
    <row r="43" spans="1:15" ht="52.5" customHeight="1">
      <c r="A43" s="322" t="s">
        <v>214</v>
      </c>
      <c r="B43" s="319" t="s">
        <v>276</v>
      </c>
      <c r="C43" s="113" t="s">
        <v>82</v>
      </c>
      <c r="D43" s="114"/>
      <c r="E43" s="114"/>
      <c r="F43" s="133"/>
      <c r="G43" s="133"/>
      <c r="H43" s="133"/>
      <c r="I43" s="133"/>
      <c r="J43" s="133"/>
      <c r="K43" s="133"/>
      <c r="L43" s="133"/>
      <c r="M43" s="133"/>
      <c r="N43" s="133"/>
      <c r="O43" s="133"/>
    </row>
    <row r="44" spans="1:15" ht="52.5" customHeight="1">
      <c r="A44" s="323"/>
      <c r="B44" s="320"/>
      <c r="C44" s="113" t="s">
        <v>83</v>
      </c>
      <c r="D44" s="114"/>
      <c r="E44" s="114"/>
      <c r="F44" s="133"/>
      <c r="G44" s="133"/>
      <c r="H44" s="133"/>
      <c r="I44" s="133"/>
      <c r="J44" s="133"/>
      <c r="K44" s="133"/>
      <c r="L44" s="133"/>
      <c r="M44" s="133"/>
      <c r="N44" s="133"/>
      <c r="O44" s="133"/>
    </row>
    <row r="45" spans="1:15" ht="69.75" customHeight="1">
      <c r="A45" s="323"/>
      <c r="B45" s="321"/>
      <c r="C45" s="113" t="s">
        <v>84</v>
      </c>
      <c r="D45" s="114"/>
      <c r="E45" s="114"/>
      <c r="F45" s="133"/>
      <c r="G45" s="133"/>
      <c r="H45" s="133"/>
      <c r="I45" s="133"/>
      <c r="J45" s="133"/>
      <c r="K45" s="133"/>
      <c r="L45" s="133"/>
      <c r="M45" s="133"/>
      <c r="N45" s="133"/>
      <c r="O45" s="133"/>
    </row>
    <row r="46" spans="1:15" ht="19.5" customHeight="1">
      <c r="A46" s="313" t="s">
        <v>4</v>
      </c>
      <c r="B46" s="314"/>
      <c r="C46" s="113" t="s">
        <v>82</v>
      </c>
      <c r="D46" s="114"/>
      <c r="E46" s="114"/>
      <c r="F46" s="133"/>
      <c r="G46" s="133"/>
      <c r="H46" s="133"/>
      <c r="I46" s="133"/>
      <c r="J46" s="133"/>
      <c r="K46" s="133"/>
      <c r="L46" s="133"/>
      <c r="M46" s="133"/>
      <c r="N46" s="133"/>
      <c r="O46" s="133"/>
    </row>
    <row r="47" spans="1:15" ht="19.5" customHeight="1">
      <c r="A47" s="315"/>
      <c r="B47" s="316"/>
      <c r="C47" s="113" t="s">
        <v>83</v>
      </c>
      <c r="D47" s="114"/>
      <c r="E47" s="114"/>
      <c r="F47" s="133"/>
      <c r="G47" s="133"/>
      <c r="H47" s="133"/>
      <c r="I47" s="133"/>
      <c r="J47" s="133"/>
      <c r="K47" s="133"/>
      <c r="L47" s="133"/>
      <c r="M47" s="133"/>
      <c r="N47" s="133"/>
      <c r="O47" s="133"/>
    </row>
    <row r="48" spans="1:15" ht="19.5" customHeight="1">
      <c r="A48" s="317"/>
      <c r="B48" s="318"/>
      <c r="C48" s="113" t="s">
        <v>84</v>
      </c>
      <c r="D48" s="114"/>
      <c r="E48" s="114"/>
      <c r="F48" s="133"/>
      <c r="G48" s="133"/>
      <c r="H48" s="133"/>
      <c r="I48" s="133"/>
      <c r="J48" s="133"/>
      <c r="K48" s="133"/>
      <c r="L48" s="133"/>
      <c r="M48" s="133"/>
      <c r="N48" s="133"/>
      <c r="O48" s="133"/>
    </row>
    <row r="49" spans="1:15" ht="19.5" customHeight="1">
      <c r="A49" s="313" t="s">
        <v>5</v>
      </c>
      <c r="B49" s="314"/>
      <c r="C49" s="173" t="s">
        <v>82</v>
      </c>
      <c r="D49" s="175">
        <f>D19+D22+D25+D28+D31+D34+D37+D40+D43+D46</f>
        <v>0</v>
      </c>
      <c r="E49" s="175">
        <f>E19+E22+E25+E28+E31+E34+E37+E40+E43+E46</f>
        <v>0</v>
      </c>
      <c r="F49" s="133"/>
      <c r="G49" s="133"/>
      <c r="H49" s="133"/>
      <c r="I49" s="133"/>
      <c r="J49" s="133"/>
      <c r="K49" s="133"/>
      <c r="L49" s="133"/>
      <c r="M49" s="133"/>
      <c r="N49" s="133"/>
      <c r="O49" s="133"/>
    </row>
    <row r="50" spans="1:15" ht="19.5" customHeight="1">
      <c r="A50" s="315"/>
      <c r="B50" s="316"/>
      <c r="C50" s="173" t="s">
        <v>83</v>
      </c>
      <c r="D50" s="175">
        <f t="shared" ref="D50:E50" si="0">D20+D23+D26+D29+D32+D35+D38+D41+D44+D47</f>
        <v>0</v>
      </c>
      <c r="E50" s="175">
        <f t="shared" si="0"/>
        <v>0</v>
      </c>
      <c r="F50" s="133"/>
      <c r="G50" s="133"/>
      <c r="H50" s="133"/>
      <c r="I50" s="133"/>
      <c r="J50" s="133"/>
      <c r="K50" s="133"/>
      <c r="L50" s="133"/>
      <c r="M50" s="133"/>
      <c r="N50" s="133"/>
      <c r="O50" s="133"/>
    </row>
    <row r="51" spans="1:15" ht="19.5" customHeight="1">
      <c r="A51" s="317"/>
      <c r="B51" s="318"/>
      <c r="C51" s="173" t="s">
        <v>84</v>
      </c>
      <c r="D51" s="175">
        <f t="shared" ref="D51:E51" si="1">D21+D24+D27+D30+D33+D36+D39+D42+D45+D48</f>
        <v>0</v>
      </c>
      <c r="E51" s="175">
        <f t="shared" si="1"/>
        <v>0</v>
      </c>
      <c r="F51" s="133"/>
      <c r="G51" s="133"/>
      <c r="H51" s="133"/>
      <c r="I51" s="133"/>
      <c r="J51" s="133"/>
      <c r="K51" s="133"/>
      <c r="L51" s="133"/>
      <c r="M51" s="133"/>
      <c r="N51" s="133"/>
      <c r="O51" s="133"/>
    </row>
    <row r="52" spans="1:15">
      <c r="A52" s="79"/>
      <c r="B52" s="133"/>
      <c r="C52" s="133"/>
      <c r="D52" s="133"/>
      <c r="E52" s="133"/>
      <c r="F52" s="133"/>
      <c r="G52" s="133"/>
      <c r="H52" s="133"/>
      <c r="I52" s="133"/>
    </row>
    <row r="53" spans="1:15">
      <c r="A53" s="79"/>
      <c r="B53" s="133"/>
      <c r="C53" s="133"/>
      <c r="D53" s="133"/>
      <c r="E53" s="133"/>
      <c r="F53" s="133"/>
      <c r="G53" s="133"/>
      <c r="H53" s="133"/>
      <c r="I53" s="133"/>
    </row>
    <row r="54" spans="1:15">
      <c r="A54" s="79"/>
      <c r="B54" s="133"/>
      <c r="C54" s="133"/>
      <c r="D54" s="133"/>
      <c r="E54" s="133"/>
      <c r="F54" s="133"/>
      <c r="G54" s="133"/>
      <c r="H54" s="133"/>
      <c r="I54" s="133"/>
    </row>
    <row r="55" spans="1:15">
      <c r="A55" s="79"/>
      <c r="B55" s="133"/>
      <c r="C55" s="133"/>
      <c r="D55" s="133"/>
      <c r="E55" s="133"/>
      <c r="F55" s="133"/>
      <c r="G55" s="133"/>
      <c r="H55" s="133"/>
      <c r="I55" s="133"/>
    </row>
  </sheetData>
  <mergeCells count="29">
    <mergeCell ref="D7:G7"/>
    <mergeCell ref="D8:G8"/>
    <mergeCell ref="D9:G9"/>
    <mergeCell ref="D10:G10"/>
    <mergeCell ref="A25:A27"/>
    <mergeCell ref="A22:A24"/>
    <mergeCell ref="A19:A21"/>
    <mergeCell ref="D15:N15"/>
    <mergeCell ref="D11:G11"/>
    <mergeCell ref="D12:G12"/>
    <mergeCell ref="D13:G13"/>
    <mergeCell ref="D14:G14"/>
    <mergeCell ref="B19:B21"/>
    <mergeCell ref="B22:B24"/>
    <mergeCell ref="B25:B27"/>
    <mergeCell ref="A46:B48"/>
    <mergeCell ref="A49:B51"/>
    <mergeCell ref="B43:B45"/>
    <mergeCell ref="B28:B30"/>
    <mergeCell ref="B31:B33"/>
    <mergeCell ref="B34:B36"/>
    <mergeCell ref="B37:B39"/>
    <mergeCell ref="B40:B42"/>
    <mergeCell ref="A28:A30"/>
    <mergeCell ref="A31:A33"/>
    <mergeCell ref="A34:A36"/>
    <mergeCell ref="A37:A39"/>
    <mergeCell ref="A40:A42"/>
    <mergeCell ref="A43:A45"/>
  </mergeCells>
  <hyperlinks>
    <hyperlink ref="A1" location="Contents!A1" display="Return to contents"/>
  </hyperlinks>
  <pageMargins left="0.70866141732283472" right="0.31496062992125984" top="0.82677165354330717" bottom="0.47244094488188981" header="0.31496062992125984" footer="0.31496062992125984"/>
  <pageSetup paperSize="9" scale="43" orientation="portrait" horizontalDpi="300" verticalDpi="300" r:id="rId1"/>
  <headerFooter>
    <oddHeader>&amp;R&amp;G</oddHeader>
    <oddFooter>&amp;R&amp;F</oddFooter>
  </headerFooter>
  <drawing r:id="rId2"/>
  <legacyDrawingHF r:id="rId3"/>
</worksheet>
</file>

<file path=xl/worksheets/sheet4.xml><?xml version="1.0" encoding="utf-8"?>
<worksheet xmlns="http://schemas.openxmlformats.org/spreadsheetml/2006/main" xmlns:r="http://schemas.openxmlformats.org/officeDocument/2006/relationships">
  <dimension ref="A1:T59"/>
  <sheetViews>
    <sheetView view="pageBreakPreview" zoomScale="70" zoomScaleNormal="100" zoomScaleSheetLayoutView="70" workbookViewId="0">
      <selection activeCell="A12" sqref="A12"/>
    </sheetView>
  </sheetViews>
  <sheetFormatPr defaultColWidth="9" defaultRowHeight="15"/>
  <cols>
    <col min="1" max="1" width="26.69921875" style="23" customWidth="1"/>
    <col min="2" max="2" width="20.19921875" style="23" customWidth="1"/>
    <col min="3" max="3" width="16.69921875" style="23" customWidth="1"/>
    <col min="4" max="4" width="18.8984375" style="23" customWidth="1"/>
    <col min="5" max="5" width="18.5" style="23" customWidth="1"/>
    <col min="6" max="6" width="16.19921875" style="23" customWidth="1"/>
    <col min="7" max="8" width="19.19921875" style="24" customWidth="1"/>
    <col min="9" max="9" width="14.3984375" style="24" customWidth="1"/>
    <col min="10" max="11" width="17.3984375" style="24" customWidth="1"/>
    <col min="12" max="12" width="22.09765625" style="24" customWidth="1"/>
    <col min="13" max="13" width="23" style="24" customWidth="1"/>
    <col min="14" max="14" width="4.8984375" style="24" customWidth="1"/>
    <col min="15" max="16384" width="9" style="24"/>
  </cols>
  <sheetData>
    <row r="1" spans="1:14">
      <c r="A1" s="127" t="s">
        <v>71</v>
      </c>
      <c r="B1" s="130"/>
      <c r="C1" s="130"/>
      <c r="D1" s="130"/>
      <c r="E1" s="130"/>
      <c r="F1" s="130"/>
      <c r="G1" s="131"/>
      <c r="H1" s="131"/>
      <c r="I1" s="131"/>
      <c r="J1" s="131"/>
      <c r="K1" s="131"/>
      <c r="L1" s="131"/>
      <c r="M1" s="131"/>
      <c r="N1" s="131"/>
    </row>
    <row r="2" spans="1:14">
      <c r="A2" s="130"/>
      <c r="B2" s="130"/>
      <c r="C2" s="130"/>
      <c r="D2" s="130"/>
      <c r="E2" s="130"/>
      <c r="F2" s="130"/>
      <c r="G2" s="131"/>
      <c r="H2" s="131"/>
      <c r="I2" s="131"/>
      <c r="J2" s="131"/>
      <c r="K2" s="131"/>
      <c r="L2" s="131"/>
      <c r="M2" s="131"/>
      <c r="N2" s="131"/>
    </row>
    <row r="3" spans="1:14" ht="22.8">
      <c r="A3" s="150" t="s">
        <v>38</v>
      </c>
      <c r="C3" s="130"/>
      <c r="D3" s="130"/>
      <c r="E3" s="130"/>
      <c r="F3" s="130"/>
      <c r="G3" s="131"/>
      <c r="H3" s="131"/>
      <c r="I3" s="131"/>
      <c r="J3" s="131"/>
      <c r="K3" s="131"/>
      <c r="L3" s="131"/>
      <c r="M3" s="131"/>
      <c r="N3" s="131"/>
    </row>
    <row r="4" spans="1:14">
      <c r="A4" s="120"/>
      <c r="B4" s="120"/>
      <c r="C4" s="130"/>
      <c r="D4" s="130"/>
      <c r="E4" s="130"/>
      <c r="F4" s="130"/>
      <c r="G4" s="131"/>
      <c r="H4" s="131"/>
      <c r="I4" s="131"/>
      <c r="J4" s="131"/>
      <c r="K4" s="131"/>
      <c r="L4" s="131"/>
      <c r="M4" s="131"/>
      <c r="N4" s="131"/>
    </row>
    <row r="5" spans="1:14">
      <c r="A5" s="25" t="s">
        <v>35</v>
      </c>
      <c r="B5" s="6"/>
      <c r="C5" s="130"/>
      <c r="D5" s="130"/>
      <c r="E5" s="130"/>
      <c r="F5" s="130"/>
      <c r="G5" s="131"/>
      <c r="H5" s="131"/>
      <c r="I5" s="131"/>
      <c r="J5" s="131"/>
      <c r="K5" s="131"/>
      <c r="L5" s="131"/>
      <c r="M5" s="131"/>
      <c r="N5" s="131"/>
    </row>
    <row r="6" spans="1:14">
      <c r="A6" s="25" t="s">
        <v>36</v>
      </c>
      <c r="B6" s="109" t="s">
        <v>80</v>
      </c>
      <c r="C6" s="130"/>
      <c r="D6" s="130"/>
      <c r="E6" s="130"/>
      <c r="F6" s="130"/>
      <c r="G6" s="131"/>
      <c r="H6" s="131"/>
      <c r="I6" s="131"/>
      <c r="J6" s="131"/>
      <c r="K6" s="131"/>
      <c r="L6" s="131"/>
      <c r="M6" s="131"/>
      <c r="N6" s="131"/>
    </row>
    <row r="7" spans="1:14" ht="27.6">
      <c r="A7" s="25" t="s">
        <v>40</v>
      </c>
      <c r="B7" s="6" t="s">
        <v>41</v>
      </c>
      <c r="C7" s="130"/>
      <c r="D7" s="130"/>
      <c r="E7" s="130"/>
      <c r="F7" s="130"/>
      <c r="G7" s="131"/>
      <c r="H7" s="131"/>
      <c r="I7" s="131"/>
      <c r="J7" s="131"/>
      <c r="K7" s="131"/>
      <c r="L7" s="131"/>
      <c r="M7" s="131"/>
      <c r="N7" s="131"/>
    </row>
    <row r="8" spans="1:14" ht="17.399999999999999">
      <c r="A8" s="122"/>
      <c r="B8" s="122"/>
      <c r="C8" s="130"/>
      <c r="D8" s="130"/>
      <c r="E8" s="130"/>
      <c r="F8" s="130"/>
      <c r="G8" s="131"/>
      <c r="H8" s="131"/>
      <c r="I8" s="131"/>
      <c r="J8" s="131"/>
      <c r="K8" s="131"/>
      <c r="L8" s="131"/>
      <c r="M8" s="131"/>
      <c r="N8" s="131"/>
    </row>
    <row r="9" spans="1:14" ht="21">
      <c r="A9" s="151" t="s">
        <v>73</v>
      </c>
      <c r="B9" s="122"/>
      <c r="C9" s="130"/>
      <c r="D9" s="130"/>
      <c r="E9" s="130"/>
      <c r="F9" s="130"/>
      <c r="G9" s="131"/>
      <c r="H9" s="131"/>
      <c r="I9" s="131"/>
      <c r="J9" s="131"/>
      <c r="K9" s="131"/>
      <c r="L9" s="131"/>
      <c r="M9" s="131"/>
      <c r="N9" s="131"/>
    </row>
    <row r="10" spans="1:14">
      <c r="A10" s="128"/>
      <c r="B10" s="123"/>
      <c r="C10" s="130"/>
      <c r="D10" s="130"/>
      <c r="E10" s="130"/>
      <c r="F10" s="130"/>
      <c r="G10" s="131"/>
      <c r="H10" s="131"/>
      <c r="I10" s="131"/>
      <c r="J10" s="131"/>
      <c r="K10" s="131"/>
      <c r="L10" s="131"/>
      <c r="M10" s="131"/>
      <c r="N10" s="131"/>
    </row>
    <row r="11" spans="1:14">
      <c r="A11" s="12" t="s">
        <v>177</v>
      </c>
      <c r="B11" s="13"/>
      <c r="C11" s="130"/>
      <c r="D11" s="130"/>
      <c r="E11" s="130"/>
      <c r="F11" s="130"/>
      <c r="G11" s="131"/>
      <c r="H11" s="131"/>
      <c r="I11" s="131"/>
      <c r="J11" s="131"/>
      <c r="K11" s="131"/>
      <c r="L11" s="131"/>
      <c r="M11" s="131"/>
      <c r="N11" s="131"/>
    </row>
    <row r="12" spans="1:14">
      <c r="A12" s="15" t="s">
        <v>32</v>
      </c>
      <c r="B12" s="16"/>
      <c r="C12" s="130"/>
      <c r="D12" s="130"/>
      <c r="E12" s="130"/>
      <c r="F12" s="130"/>
      <c r="G12" s="131"/>
      <c r="H12" s="131"/>
      <c r="I12" s="131"/>
      <c r="J12" s="131"/>
      <c r="K12" s="131"/>
      <c r="L12" s="131"/>
      <c r="M12" s="131"/>
      <c r="N12" s="131"/>
    </row>
    <row r="13" spans="1:14">
      <c r="A13" s="15" t="s">
        <v>33</v>
      </c>
      <c r="B13" s="16"/>
      <c r="C13" s="130"/>
      <c r="D13" s="130"/>
      <c r="E13" s="130"/>
      <c r="F13" s="130"/>
      <c r="G13" s="131"/>
      <c r="H13" s="131"/>
      <c r="I13" s="131"/>
      <c r="J13" s="131"/>
      <c r="K13" s="131"/>
      <c r="L13" s="131"/>
      <c r="M13" s="131"/>
      <c r="N13" s="131"/>
    </row>
    <row r="14" spans="1:14">
      <c r="A14" s="18" t="s">
        <v>34</v>
      </c>
      <c r="B14" s="16"/>
      <c r="C14" s="130"/>
      <c r="D14" s="130"/>
      <c r="E14" s="130"/>
      <c r="F14" s="130"/>
      <c r="G14" s="131"/>
      <c r="H14" s="131"/>
      <c r="I14" s="131"/>
      <c r="J14" s="131"/>
      <c r="K14" s="131"/>
      <c r="L14" s="131"/>
      <c r="M14" s="131"/>
      <c r="N14" s="131"/>
    </row>
    <row r="15" spans="1:14">
      <c r="A15" s="132"/>
      <c r="B15" s="126"/>
      <c r="C15" s="130"/>
      <c r="D15" s="130"/>
      <c r="E15" s="130"/>
      <c r="F15" s="130"/>
      <c r="G15" s="131"/>
      <c r="H15" s="131"/>
      <c r="I15" s="131"/>
      <c r="J15" s="131"/>
      <c r="K15" s="131"/>
      <c r="L15" s="131"/>
      <c r="M15" s="131"/>
      <c r="N15" s="131"/>
    </row>
    <row r="16" spans="1:14">
      <c r="A16" s="130"/>
      <c r="B16" s="130"/>
      <c r="C16" s="130"/>
      <c r="D16" s="130"/>
      <c r="E16" s="130"/>
      <c r="F16" s="130"/>
      <c r="G16" s="131"/>
      <c r="H16" s="131"/>
      <c r="I16" s="131"/>
      <c r="J16" s="131"/>
      <c r="K16" s="131"/>
      <c r="L16" s="131"/>
      <c r="M16" s="131"/>
      <c r="N16" s="131"/>
    </row>
    <row r="17" spans="1:14" s="63" customFormat="1" ht="55.2">
      <c r="A17" s="344" t="s">
        <v>115</v>
      </c>
      <c r="B17" s="344" t="s">
        <v>116</v>
      </c>
      <c r="C17" s="154" t="s">
        <v>239</v>
      </c>
      <c r="D17" s="344" t="s">
        <v>235</v>
      </c>
      <c r="E17" s="154" t="s">
        <v>117</v>
      </c>
      <c r="F17" s="154" t="s">
        <v>118</v>
      </c>
      <c r="G17" s="154" t="s">
        <v>237</v>
      </c>
      <c r="H17" s="154" t="s">
        <v>236</v>
      </c>
      <c r="I17" s="344" t="s">
        <v>120</v>
      </c>
      <c r="J17" s="154" t="s">
        <v>121</v>
      </c>
      <c r="K17" s="344" t="s">
        <v>242</v>
      </c>
      <c r="L17" s="344" t="s">
        <v>243</v>
      </c>
      <c r="M17" s="346" t="s">
        <v>123</v>
      </c>
      <c r="N17" s="271"/>
    </row>
    <row r="18" spans="1:14" s="63" customFormat="1" ht="55.2">
      <c r="A18" s="345"/>
      <c r="B18" s="345"/>
      <c r="C18" s="272" t="s">
        <v>240</v>
      </c>
      <c r="D18" s="345"/>
      <c r="E18" s="272" t="s">
        <v>241</v>
      </c>
      <c r="F18" s="272" t="s">
        <v>241</v>
      </c>
      <c r="G18" s="272" t="s">
        <v>238</v>
      </c>
      <c r="H18" s="272" t="s">
        <v>238</v>
      </c>
      <c r="I18" s="345"/>
      <c r="J18" s="272" t="s">
        <v>241</v>
      </c>
      <c r="K18" s="345"/>
      <c r="L18" s="345"/>
      <c r="M18" s="347"/>
      <c r="N18" s="271"/>
    </row>
    <row r="19" spans="1:14">
      <c r="A19" s="64"/>
      <c r="B19" s="64"/>
      <c r="C19" s="65"/>
      <c r="D19" s="65"/>
      <c r="E19" s="65"/>
      <c r="F19" s="66"/>
      <c r="G19" s="66"/>
      <c r="H19" s="66"/>
      <c r="I19" s="66"/>
      <c r="J19" s="66"/>
      <c r="K19" s="66"/>
      <c r="L19" s="66"/>
      <c r="M19" s="66"/>
      <c r="N19" s="131"/>
    </row>
    <row r="20" spans="1:14">
      <c r="A20" s="64"/>
      <c r="B20" s="64"/>
      <c r="C20" s="65"/>
      <c r="D20" s="65"/>
      <c r="E20" s="65"/>
      <c r="F20" s="66"/>
      <c r="G20" s="66"/>
      <c r="H20" s="66"/>
      <c r="I20" s="66"/>
      <c r="J20" s="66"/>
      <c r="K20" s="66"/>
      <c r="L20" s="66"/>
      <c r="M20" s="66"/>
      <c r="N20" s="131"/>
    </row>
    <row r="21" spans="1:14">
      <c r="A21" s="64"/>
      <c r="B21" s="64"/>
      <c r="C21" s="65"/>
      <c r="D21" s="65"/>
      <c r="E21" s="65"/>
      <c r="F21" s="66"/>
      <c r="G21" s="66"/>
      <c r="H21" s="66"/>
      <c r="I21" s="66"/>
      <c r="J21" s="66"/>
      <c r="K21" s="66"/>
      <c r="L21" s="66"/>
      <c r="M21" s="66"/>
      <c r="N21" s="131"/>
    </row>
    <row r="22" spans="1:14" ht="13.5" customHeight="1">
      <c r="A22" s="67"/>
      <c r="B22" s="64"/>
      <c r="C22" s="65"/>
      <c r="D22" s="65"/>
      <c r="E22" s="65"/>
      <c r="F22" s="66"/>
      <c r="G22" s="66"/>
      <c r="H22" s="66"/>
      <c r="I22" s="66"/>
      <c r="J22" s="66"/>
      <c r="K22" s="66"/>
      <c r="L22" s="66"/>
      <c r="M22" s="66"/>
      <c r="N22" s="131"/>
    </row>
    <row r="23" spans="1:14">
      <c r="A23" s="64"/>
      <c r="B23" s="64"/>
      <c r="C23" s="65"/>
      <c r="D23" s="65"/>
      <c r="E23" s="65"/>
      <c r="F23" s="66"/>
      <c r="G23" s="66"/>
      <c r="H23" s="66"/>
      <c r="I23" s="66"/>
      <c r="J23" s="66"/>
      <c r="K23" s="66"/>
      <c r="L23" s="66"/>
      <c r="M23" s="66"/>
      <c r="N23" s="131"/>
    </row>
    <row r="24" spans="1:14">
      <c r="A24" s="64"/>
      <c r="B24" s="64"/>
      <c r="C24" s="65"/>
      <c r="D24" s="65"/>
      <c r="E24" s="65"/>
      <c r="F24" s="66"/>
      <c r="G24" s="66"/>
      <c r="H24" s="66"/>
      <c r="I24" s="66"/>
      <c r="J24" s="66"/>
      <c r="K24" s="66"/>
      <c r="L24" s="66"/>
      <c r="M24" s="66"/>
      <c r="N24" s="131"/>
    </row>
    <row r="25" spans="1:14">
      <c r="A25" s="64"/>
      <c r="B25" s="64"/>
      <c r="C25" s="65"/>
      <c r="D25" s="65"/>
      <c r="E25" s="65"/>
      <c r="F25" s="66"/>
      <c r="G25" s="66"/>
      <c r="H25" s="66"/>
      <c r="I25" s="66"/>
      <c r="J25" s="66"/>
      <c r="K25" s="66"/>
      <c r="L25" s="66"/>
      <c r="M25" s="66"/>
      <c r="N25" s="131"/>
    </row>
    <row r="26" spans="1:14">
      <c r="A26" s="67"/>
      <c r="B26" s="64"/>
      <c r="C26" s="65"/>
      <c r="D26" s="65"/>
      <c r="E26" s="65"/>
      <c r="F26" s="66"/>
      <c r="G26" s="66"/>
      <c r="H26" s="66"/>
      <c r="I26" s="66"/>
      <c r="J26" s="66"/>
      <c r="K26" s="66"/>
      <c r="L26" s="66"/>
      <c r="M26" s="66"/>
      <c r="N26" s="131"/>
    </row>
    <row r="27" spans="1:14">
      <c r="A27" s="67"/>
      <c r="B27" s="64"/>
      <c r="C27" s="65"/>
      <c r="D27" s="65"/>
      <c r="E27" s="65"/>
      <c r="F27" s="66"/>
      <c r="G27" s="66"/>
      <c r="H27" s="66"/>
      <c r="I27" s="66"/>
      <c r="J27" s="66"/>
      <c r="K27" s="66"/>
      <c r="L27" s="66"/>
      <c r="M27" s="66"/>
      <c r="N27" s="131"/>
    </row>
    <row r="28" spans="1:14">
      <c r="A28" s="64"/>
      <c r="B28" s="64"/>
      <c r="C28" s="65"/>
      <c r="D28" s="65"/>
      <c r="E28" s="65"/>
      <c r="F28" s="66"/>
      <c r="G28" s="66"/>
      <c r="H28" s="66"/>
      <c r="I28" s="66"/>
      <c r="J28" s="66"/>
      <c r="K28" s="66"/>
      <c r="L28" s="66"/>
      <c r="M28" s="66"/>
      <c r="N28" s="131"/>
    </row>
    <row r="29" spans="1:14">
      <c r="A29" s="64"/>
      <c r="B29" s="64"/>
      <c r="C29" s="65"/>
      <c r="D29" s="65"/>
      <c r="E29" s="65"/>
      <c r="F29" s="66"/>
      <c r="G29" s="66"/>
      <c r="H29" s="66"/>
      <c r="I29" s="66"/>
      <c r="J29" s="66"/>
      <c r="K29" s="66"/>
      <c r="L29" s="66"/>
      <c r="M29" s="66"/>
      <c r="N29" s="131"/>
    </row>
    <row r="30" spans="1:14">
      <c r="A30" s="64"/>
      <c r="B30" s="64"/>
      <c r="C30" s="65"/>
      <c r="D30" s="65"/>
      <c r="E30" s="65"/>
      <c r="F30" s="66"/>
      <c r="G30" s="66"/>
      <c r="H30" s="66"/>
      <c r="I30" s="66"/>
      <c r="J30" s="66"/>
      <c r="K30" s="66"/>
      <c r="L30" s="66"/>
      <c r="M30" s="66"/>
      <c r="N30" s="131"/>
    </row>
    <row r="31" spans="1:14">
      <c r="A31" s="67"/>
      <c r="B31" s="64"/>
      <c r="C31" s="65"/>
      <c r="D31" s="65"/>
      <c r="E31" s="65"/>
      <c r="F31" s="66"/>
      <c r="G31" s="66"/>
      <c r="H31" s="66"/>
      <c r="I31" s="66"/>
      <c r="J31" s="66"/>
      <c r="K31" s="66"/>
      <c r="L31" s="66"/>
      <c r="M31" s="66"/>
    </row>
    <row r="32" spans="1:14">
      <c r="A32" s="130"/>
      <c r="B32" s="130"/>
      <c r="C32" s="130"/>
      <c r="D32" s="130"/>
      <c r="E32" s="130"/>
      <c r="F32" s="130"/>
      <c r="G32" s="131"/>
      <c r="H32" s="131"/>
      <c r="I32" s="131"/>
      <c r="J32" s="131"/>
      <c r="K32" s="131"/>
      <c r="M32" s="131"/>
      <c r="N32" s="131"/>
    </row>
    <row r="33" spans="1:20" ht="17.399999999999999">
      <c r="A33" s="130"/>
      <c r="B33" s="130"/>
      <c r="C33" s="130"/>
      <c r="D33" s="130"/>
      <c r="E33" s="130"/>
      <c r="F33" s="130"/>
      <c r="G33" s="131"/>
      <c r="H33" s="266" t="s">
        <v>200</v>
      </c>
      <c r="I33" s="267"/>
      <c r="J33" s="268"/>
      <c r="K33" s="269" t="str">
        <f>IF(SUM(K19:K31)=SUM(Prices!G22:G26)," ","Please check number of customers")</f>
        <v xml:space="preserve"> </v>
      </c>
      <c r="L33" s="131"/>
      <c r="M33" s="131"/>
      <c r="N33" s="131"/>
    </row>
    <row r="34" spans="1:20">
      <c r="A34" s="130"/>
      <c r="B34" s="130"/>
      <c r="C34" s="130"/>
      <c r="D34" s="130"/>
      <c r="E34" s="130"/>
      <c r="F34" s="130"/>
      <c r="G34" s="131"/>
      <c r="H34" s="131"/>
      <c r="I34" s="131"/>
      <c r="J34" s="131"/>
      <c r="K34" s="131"/>
      <c r="L34" s="131"/>
      <c r="M34" s="131"/>
      <c r="N34" s="131"/>
    </row>
    <row r="35" spans="1:20" ht="78" customHeight="1">
      <c r="A35" s="328" t="s">
        <v>122</v>
      </c>
      <c r="B35" s="329"/>
      <c r="C35" s="329"/>
      <c r="D35" s="334"/>
      <c r="E35" s="335"/>
      <c r="F35" s="335"/>
      <c r="G35" s="335"/>
      <c r="H35" s="335"/>
      <c r="I35" s="335"/>
      <c r="J35" s="335"/>
      <c r="K35" s="335"/>
      <c r="L35" s="335"/>
      <c r="M35" s="335"/>
      <c r="N35" s="336"/>
      <c r="O35" s="172"/>
      <c r="P35" s="172"/>
      <c r="Q35" s="172"/>
      <c r="R35" s="172"/>
      <c r="S35" s="172"/>
      <c r="T35" s="172"/>
    </row>
    <row r="36" spans="1:20" ht="78" customHeight="1">
      <c r="A36" s="330"/>
      <c r="B36" s="331"/>
      <c r="C36" s="331"/>
      <c r="D36" s="337"/>
      <c r="E36" s="338"/>
      <c r="F36" s="338"/>
      <c r="G36" s="338"/>
      <c r="H36" s="338"/>
      <c r="I36" s="338"/>
      <c r="J36" s="338"/>
      <c r="K36" s="338"/>
      <c r="L36" s="338"/>
      <c r="M36" s="338"/>
      <c r="N36" s="339"/>
      <c r="O36" s="172"/>
      <c r="P36" s="172"/>
      <c r="Q36" s="172"/>
      <c r="R36" s="172"/>
      <c r="S36" s="172"/>
      <c r="T36" s="172"/>
    </row>
    <row r="37" spans="1:20" ht="85.95" customHeight="1">
      <c r="A37" s="332"/>
      <c r="B37" s="333"/>
      <c r="C37" s="333"/>
      <c r="D37" s="340"/>
      <c r="E37" s="341"/>
      <c r="F37" s="341"/>
      <c r="G37" s="341"/>
      <c r="H37" s="341"/>
      <c r="I37" s="341"/>
      <c r="J37" s="341"/>
      <c r="K37" s="341"/>
      <c r="L37" s="341"/>
      <c r="M37" s="341"/>
      <c r="N37" s="342"/>
      <c r="O37" s="172"/>
      <c r="P37" s="172"/>
      <c r="Q37" s="172"/>
      <c r="R37" s="172"/>
      <c r="S37" s="172"/>
      <c r="T37" s="172"/>
    </row>
    <row r="38" spans="1:20">
      <c r="A38" s="130"/>
      <c r="B38" s="130"/>
      <c r="C38" s="130"/>
      <c r="D38" s="130"/>
      <c r="E38" s="130"/>
      <c r="F38" s="130"/>
      <c r="G38" s="131"/>
      <c r="H38" s="131"/>
      <c r="I38" s="131"/>
      <c r="J38" s="131"/>
      <c r="K38" s="131"/>
      <c r="L38" s="131"/>
      <c r="M38" s="131"/>
      <c r="N38" s="131"/>
    </row>
    <row r="39" spans="1:20">
      <c r="A39" s="130"/>
      <c r="B39" s="130"/>
      <c r="C39" s="130"/>
      <c r="D39" s="130"/>
      <c r="E39" s="130"/>
      <c r="F39" s="130"/>
      <c r="G39" s="131"/>
      <c r="H39" s="131"/>
      <c r="I39" s="131"/>
      <c r="J39" s="131"/>
      <c r="K39" s="131"/>
      <c r="L39" s="131"/>
      <c r="M39" s="131"/>
      <c r="N39" s="131"/>
    </row>
    <row r="40" spans="1:20">
      <c r="A40" s="130"/>
      <c r="B40" s="130"/>
      <c r="C40" s="130"/>
      <c r="D40" s="130"/>
      <c r="E40" s="130"/>
      <c r="F40" s="130"/>
      <c r="G40" s="131"/>
      <c r="H40" s="131"/>
      <c r="I40" s="131"/>
      <c r="J40" s="131"/>
      <c r="K40" s="131"/>
      <c r="L40" s="131"/>
      <c r="M40" s="131"/>
      <c r="N40" s="131"/>
    </row>
    <row r="41" spans="1:20">
      <c r="A41" s="130"/>
      <c r="B41" s="130"/>
      <c r="C41" s="130"/>
      <c r="D41" s="130"/>
      <c r="E41" s="130"/>
      <c r="F41" s="130"/>
      <c r="G41" s="131"/>
      <c r="H41" s="131"/>
      <c r="I41" s="131"/>
      <c r="J41" s="131"/>
      <c r="K41" s="131"/>
      <c r="L41" s="131"/>
      <c r="M41" s="131"/>
      <c r="N41" s="131"/>
    </row>
    <row r="42" spans="1:20">
      <c r="A42" s="130"/>
      <c r="B42" s="130"/>
      <c r="C42" s="130"/>
      <c r="D42" s="130"/>
      <c r="E42" s="130"/>
      <c r="F42" s="130"/>
      <c r="G42" s="131"/>
      <c r="H42" s="131"/>
      <c r="I42" s="131"/>
      <c r="J42" s="131"/>
      <c r="K42" s="131"/>
      <c r="L42" s="131"/>
      <c r="M42" s="131"/>
      <c r="N42" s="131"/>
    </row>
    <row r="45" spans="1:20" ht="17.399999999999999">
      <c r="B45" s="223"/>
      <c r="C45" s="223"/>
      <c r="D45" s="223"/>
      <c r="E45" s="343"/>
      <c r="F45" s="225"/>
      <c r="G45" s="225"/>
      <c r="H45" s="225"/>
      <c r="I45" s="225"/>
      <c r="J45" s="225"/>
      <c r="K45" s="225"/>
      <c r="L45" s="226"/>
      <c r="M45" s="225"/>
      <c r="N45" s="225"/>
    </row>
    <row r="46" spans="1:20" ht="17.399999999999999">
      <c r="B46" s="223"/>
      <c r="C46" s="223"/>
      <c r="D46" s="223"/>
      <c r="E46" s="343"/>
      <c r="F46" s="225"/>
      <c r="G46" s="225"/>
      <c r="H46" s="225"/>
      <c r="I46" s="225"/>
      <c r="J46" s="225"/>
      <c r="K46" s="225"/>
      <c r="L46" s="225"/>
      <c r="M46" s="225"/>
      <c r="N46" s="225"/>
    </row>
    <row r="47" spans="1:20" ht="17.399999999999999">
      <c r="B47" s="223"/>
      <c r="C47" s="223"/>
      <c r="D47" s="223"/>
      <c r="E47" s="343"/>
      <c r="F47" s="225"/>
      <c r="G47" s="225"/>
      <c r="H47" s="225"/>
      <c r="I47" s="225"/>
      <c r="J47" s="225"/>
      <c r="K47" s="225"/>
      <c r="L47" s="225"/>
      <c r="M47" s="225"/>
      <c r="N47" s="225"/>
    </row>
    <row r="48" spans="1:20" ht="17.399999999999999">
      <c r="B48" s="223"/>
      <c r="C48" s="223"/>
      <c r="D48" s="223"/>
      <c r="E48" s="225"/>
      <c r="F48" s="225"/>
      <c r="G48" s="225"/>
      <c r="H48" s="225"/>
      <c r="I48" s="225"/>
      <c r="J48" s="225"/>
      <c r="K48" s="225"/>
      <c r="L48" s="225"/>
      <c r="M48" s="225"/>
      <c r="N48" s="225"/>
    </row>
    <row r="49" spans="2:14" ht="17.399999999999999">
      <c r="B49" s="223"/>
      <c r="C49" s="223"/>
      <c r="D49" s="223"/>
      <c r="E49" s="225"/>
      <c r="F49" s="225"/>
      <c r="G49" s="225"/>
      <c r="H49" s="225"/>
      <c r="I49" s="225"/>
      <c r="J49" s="225"/>
      <c r="K49" s="225"/>
      <c r="L49" s="225"/>
      <c r="M49" s="225"/>
      <c r="N49" s="225"/>
    </row>
    <row r="50" spans="2:14" ht="17.399999999999999">
      <c r="B50" s="223"/>
      <c r="C50" s="223"/>
      <c r="D50" s="223"/>
      <c r="E50" s="225"/>
      <c r="F50" s="225"/>
      <c r="G50" s="225"/>
      <c r="H50" s="225"/>
      <c r="I50" s="225"/>
      <c r="J50" s="225"/>
      <c r="K50" s="225"/>
      <c r="L50" s="225"/>
      <c r="M50" s="225"/>
      <c r="N50" s="225"/>
    </row>
    <row r="51" spans="2:14" ht="17.399999999999999">
      <c r="B51" s="223"/>
      <c r="C51" s="223"/>
      <c r="D51" s="223"/>
      <c r="E51" s="225"/>
      <c r="F51" s="225"/>
      <c r="G51" s="225"/>
      <c r="H51" s="225"/>
      <c r="I51" s="225"/>
      <c r="J51" s="225"/>
      <c r="K51" s="225"/>
      <c r="L51" s="225"/>
      <c r="M51" s="225"/>
      <c r="N51" s="225"/>
    </row>
    <row r="52" spans="2:14" ht="17.399999999999999">
      <c r="B52" s="223"/>
      <c r="C52" s="223"/>
      <c r="D52" s="223"/>
      <c r="E52" s="225"/>
      <c r="F52" s="225"/>
      <c r="G52" s="225"/>
      <c r="H52" s="225"/>
      <c r="I52" s="225"/>
      <c r="J52" s="225"/>
      <c r="K52" s="225"/>
      <c r="L52" s="225"/>
      <c r="M52" s="225"/>
      <c r="N52" s="225"/>
    </row>
    <row r="53" spans="2:14" ht="17.399999999999999">
      <c r="B53" s="223"/>
      <c r="C53" s="223"/>
      <c r="D53" s="223"/>
      <c r="E53" s="225"/>
      <c r="F53" s="225"/>
      <c r="G53" s="225"/>
      <c r="H53" s="225"/>
      <c r="I53" s="225"/>
      <c r="J53" s="225"/>
      <c r="K53" s="225"/>
      <c r="L53" s="225"/>
      <c r="M53" s="225"/>
      <c r="N53" s="225"/>
    </row>
    <row r="54" spans="2:14" ht="17.399999999999999">
      <c r="B54" s="223"/>
      <c r="C54" s="223"/>
      <c r="D54" s="223"/>
      <c r="E54" s="225"/>
      <c r="F54" s="225"/>
      <c r="G54" s="225"/>
      <c r="H54" s="225"/>
      <c r="I54" s="225"/>
      <c r="J54" s="225"/>
      <c r="K54" s="225"/>
      <c r="L54" s="225"/>
      <c r="M54" s="225"/>
      <c r="N54" s="225"/>
    </row>
    <row r="55" spans="2:14" ht="17.399999999999999">
      <c r="B55" s="223"/>
      <c r="C55" s="223"/>
      <c r="D55" s="223"/>
      <c r="E55" s="225"/>
      <c r="F55" s="225"/>
      <c r="G55" s="225"/>
      <c r="H55" s="225"/>
      <c r="I55" s="225"/>
      <c r="J55" s="225"/>
      <c r="K55" s="225"/>
      <c r="L55" s="225"/>
      <c r="M55" s="225"/>
      <c r="N55" s="225"/>
    </row>
    <row r="56" spans="2:14" ht="17.399999999999999">
      <c r="B56" s="223"/>
      <c r="C56" s="223"/>
      <c r="D56" s="223"/>
      <c r="E56" s="225"/>
      <c r="F56" s="225"/>
      <c r="G56" s="225"/>
      <c r="H56" s="225"/>
      <c r="I56" s="225"/>
      <c r="J56" s="225"/>
      <c r="K56" s="225"/>
      <c r="L56" s="225"/>
      <c r="M56" s="225"/>
      <c r="N56" s="225"/>
    </row>
    <row r="57" spans="2:14" ht="17.399999999999999">
      <c r="B57" s="223"/>
      <c r="C57" s="223"/>
      <c r="D57" s="223"/>
      <c r="E57" s="225"/>
      <c r="F57" s="225"/>
      <c r="G57" s="225"/>
      <c r="H57" s="225"/>
      <c r="I57" s="225"/>
      <c r="J57" s="225"/>
      <c r="K57" s="225"/>
      <c r="L57" s="225"/>
      <c r="M57" s="225"/>
      <c r="N57" s="225"/>
    </row>
    <row r="58" spans="2:14" ht="17.399999999999999">
      <c r="B58" s="223"/>
      <c r="C58" s="223"/>
      <c r="D58" s="223"/>
      <c r="E58" s="225"/>
      <c r="F58" s="225"/>
      <c r="G58" s="225"/>
      <c r="H58" s="225"/>
      <c r="I58" s="225"/>
      <c r="J58" s="225"/>
      <c r="K58" s="225"/>
      <c r="L58" s="225"/>
      <c r="M58" s="225"/>
      <c r="N58" s="225"/>
    </row>
    <row r="59" spans="2:14">
      <c r="B59" s="223"/>
      <c r="C59" s="223"/>
      <c r="D59" s="223"/>
      <c r="E59" s="223"/>
      <c r="F59" s="223"/>
      <c r="G59" s="224"/>
      <c r="H59" s="224"/>
      <c r="I59" s="224"/>
      <c r="J59" s="224"/>
      <c r="K59" s="224"/>
      <c r="L59" s="224"/>
      <c r="M59" s="224"/>
      <c r="N59" s="224"/>
    </row>
  </sheetData>
  <mergeCells count="10">
    <mergeCell ref="A35:C37"/>
    <mergeCell ref="D35:N37"/>
    <mergeCell ref="E45:E47"/>
    <mergeCell ref="A17:A18"/>
    <mergeCell ref="B17:B18"/>
    <mergeCell ref="D17:D18"/>
    <mergeCell ref="I17:I18"/>
    <mergeCell ref="K17:K18"/>
    <mergeCell ref="L17:L18"/>
    <mergeCell ref="M17:M18"/>
  </mergeCells>
  <dataValidations count="1">
    <dataValidation type="list" errorStyle="warning" allowBlank="1" showInputMessage="1" showErrorMessage="1" error="Please select one of the two options: available tariff or legacy tariff." sqref="B19:B31">
      <formula1>ExistingTariff</formula1>
    </dataValidation>
  </dataValidations>
  <hyperlinks>
    <hyperlink ref="A1" location="Contents!A1" display="Return to contents"/>
  </hyperlinks>
  <pageMargins left="0.35433070866141736" right="0.23622047244094491" top="0.94488188976377963" bottom="0.74803149606299213" header="0.31496062992125984" footer="0.31496062992125984"/>
  <pageSetup paperSize="9" scale="47" orientation="landscape" horizontalDpi="300" verticalDpi="300" r:id="rId1"/>
  <headerFooter>
    <oddHeader>&amp;R&amp;G</oddHeader>
    <oddFooter>&amp;C&amp;F</oddFooter>
  </headerFooter>
  <drawing r:id="rId2"/>
  <legacyDrawingHF r:id="rId3"/>
</worksheet>
</file>

<file path=xl/worksheets/sheet5.xml><?xml version="1.0" encoding="utf-8"?>
<worksheet xmlns="http://schemas.openxmlformats.org/spreadsheetml/2006/main" xmlns:r="http://schemas.openxmlformats.org/officeDocument/2006/relationships">
  <dimension ref="A1:L84"/>
  <sheetViews>
    <sheetView showGridLines="0" view="pageBreakPreview" topLeftCell="A13" zoomScale="55" zoomScaleNormal="100" zoomScaleSheetLayoutView="55" workbookViewId="0">
      <selection activeCell="E17" sqref="E17"/>
    </sheetView>
  </sheetViews>
  <sheetFormatPr defaultColWidth="9" defaultRowHeight="13.8"/>
  <cols>
    <col min="1" max="1" width="28.5" style="26" customWidth="1"/>
    <col min="2" max="2" width="30.59765625" style="26" customWidth="1"/>
    <col min="3" max="3" width="21.09765625" style="26" customWidth="1"/>
    <col min="4" max="4" width="25" style="26" customWidth="1"/>
    <col min="5" max="5" width="16.8984375" style="27" customWidth="1"/>
    <col min="6" max="6" width="21.3984375" style="27" customWidth="1"/>
    <col min="7" max="7" width="15.19921875" style="27" customWidth="1"/>
    <col min="8" max="8" width="16" style="27" customWidth="1"/>
    <col min="9" max="9" width="12" style="26" customWidth="1"/>
    <col min="10" max="16384" width="9" style="26"/>
  </cols>
  <sheetData>
    <row r="1" spans="1:12">
      <c r="A1" s="69" t="s">
        <v>71</v>
      </c>
    </row>
    <row r="3" spans="1:12" ht="22.8">
      <c r="A3" s="152" t="s">
        <v>38</v>
      </c>
      <c r="C3" s="23"/>
    </row>
    <row r="4" spans="1:12" ht="15">
      <c r="A4" s="55"/>
      <c r="B4" s="55"/>
      <c r="C4" s="23"/>
    </row>
    <row r="5" spans="1:12" ht="22.5" customHeight="1">
      <c r="A5" s="58" t="s">
        <v>35</v>
      </c>
      <c r="B5" s="6"/>
      <c r="C5" s="23"/>
      <c r="E5" s="146"/>
      <c r="F5" s="147"/>
      <c r="G5" s="147"/>
      <c r="H5" s="147"/>
      <c r="I5" s="147"/>
      <c r="J5" s="148"/>
      <c r="K5" s="148"/>
      <c r="L5" s="149"/>
    </row>
    <row r="6" spans="1:12" ht="22.5" customHeight="1">
      <c r="A6" s="58" t="s">
        <v>36</v>
      </c>
      <c r="B6" s="109" t="s">
        <v>80</v>
      </c>
      <c r="C6" s="23"/>
      <c r="E6" s="348"/>
      <c r="F6" s="348"/>
      <c r="G6" s="348"/>
      <c r="H6" s="348"/>
      <c r="I6" s="348"/>
      <c r="J6" s="348"/>
      <c r="K6" s="348"/>
      <c r="L6" s="348"/>
    </row>
    <row r="7" spans="1:12" ht="82.8">
      <c r="A7" s="270" t="s">
        <v>245</v>
      </c>
      <c r="B7" s="109" t="s">
        <v>81</v>
      </c>
      <c r="C7" s="23"/>
      <c r="E7" s="349"/>
      <c r="F7" s="349"/>
      <c r="G7" s="349"/>
      <c r="H7" s="349"/>
      <c r="I7" s="349"/>
      <c r="J7" s="349"/>
      <c r="K7" s="349"/>
      <c r="L7" s="349"/>
    </row>
    <row r="8" spans="1:12" ht="17.399999999999999">
      <c r="A8" s="9"/>
      <c r="B8" s="9"/>
      <c r="C8" s="23"/>
      <c r="E8" s="350"/>
      <c r="F8" s="350"/>
      <c r="G8" s="350"/>
      <c r="H8" s="350"/>
      <c r="I8" s="350"/>
      <c r="J8" s="350"/>
      <c r="K8" s="350"/>
      <c r="L8" s="350"/>
    </row>
    <row r="9" spans="1:12" ht="21">
      <c r="A9" s="153" t="s">
        <v>74</v>
      </c>
      <c r="B9" s="9"/>
      <c r="C9" s="23"/>
      <c r="E9" s="119"/>
      <c r="F9" s="119"/>
      <c r="G9" s="119"/>
      <c r="H9" s="119"/>
      <c r="I9" s="119"/>
      <c r="J9" s="119"/>
      <c r="K9" s="119"/>
      <c r="L9" s="119"/>
    </row>
    <row r="10" spans="1:12" ht="20.25" customHeight="1">
      <c r="A10" s="10"/>
      <c r="B10" s="11"/>
      <c r="C10" s="23"/>
      <c r="E10" s="26"/>
      <c r="F10" s="26"/>
      <c r="G10" s="26"/>
      <c r="H10" s="26"/>
    </row>
    <row r="11" spans="1:12" ht="20.25" customHeight="1">
      <c r="A11" s="12" t="s">
        <v>177</v>
      </c>
      <c r="B11" s="13"/>
      <c r="C11" s="23"/>
      <c r="E11" s="26"/>
      <c r="F11" s="26"/>
      <c r="G11" s="26"/>
      <c r="H11" s="26"/>
    </row>
    <row r="12" spans="1:12" ht="23.25" customHeight="1">
      <c r="A12" s="59" t="s">
        <v>32</v>
      </c>
      <c r="B12" s="16"/>
      <c r="C12" s="23"/>
      <c r="E12" s="26"/>
      <c r="F12" s="26"/>
      <c r="G12" s="26"/>
      <c r="H12" s="26"/>
    </row>
    <row r="13" spans="1:12" ht="23.25" customHeight="1">
      <c r="A13" s="59" t="s">
        <v>33</v>
      </c>
      <c r="B13" s="16"/>
      <c r="C13" s="23"/>
      <c r="E13" s="26"/>
      <c r="F13" s="26"/>
      <c r="G13" s="26"/>
      <c r="H13" s="26"/>
    </row>
    <row r="14" spans="1:12" ht="23.25" customHeight="1">
      <c r="A14" s="18" t="s">
        <v>34</v>
      </c>
      <c r="B14" s="16"/>
      <c r="C14" s="23"/>
      <c r="E14" s="26"/>
      <c r="F14" s="26"/>
      <c r="G14" s="26"/>
      <c r="H14" s="26"/>
    </row>
    <row r="15" spans="1:12">
      <c r="E15" s="26"/>
      <c r="F15" s="26"/>
      <c r="G15" s="26"/>
      <c r="H15" s="26"/>
    </row>
    <row r="16" spans="1:12">
      <c r="A16" s="353" t="s">
        <v>39</v>
      </c>
      <c r="B16" s="354"/>
      <c r="E16" s="26"/>
      <c r="F16" s="26"/>
      <c r="G16" s="26"/>
      <c r="H16" s="26"/>
    </row>
    <row r="17" spans="1:8">
      <c r="A17" s="28" t="s">
        <v>18</v>
      </c>
      <c r="B17" s="16"/>
      <c r="E17" s="26"/>
      <c r="F17" s="26"/>
      <c r="G17" s="26"/>
      <c r="H17" s="26"/>
    </row>
    <row r="18" spans="1:8">
      <c r="E18" s="26"/>
      <c r="F18" s="26"/>
      <c r="G18" s="26"/>
      <c r="H18" s="26"/>
    </row>
    <row r="20" spans="1:8" s="29" customFormat="1" ht="41.4">
      <c r="A20" s="357" t="s">
        <v>21</v>
      </c>
      <c r="B20" s="357" t="s">
        <v>20</v>
      </c>
      <c r="C20" s="1" t="s">
        <v>250</v>
      </c>
      <c r="D20" s="1" t="s">
        <v>244</v>
      </c>
      <c r="E20" s="1" t="s">
        <v>249</v>
      </c>
      <c r="F20" s="1" t="s">
        <v>248</v>
      </c>
      <c r="G20" s="1" t="s">
        <v>280</v>
      </c>
    </row>
    <row r="21" spans="1:8" s="29" customFormat="1" ht="27.6">
      <c r="A21" s="358"/>
      <c r="B21" s="358"/>
      <c r="C21" s="31" t="s">
        <v>246</v>
      </c>
      <c r="D21" s="32" t="s">
        <v>247</v>
      </c>
      <c r="E21" s="32" t="s">
        <v>247</v>
      </c>
      <c r="F21" s="32" t="s">
        <v>247</v>
      </c>
      <c r="G21" s="273" t="s">
        <v>278</v>
      </c>
    </row>
    <row r="22" spans="1:8" s="29" customFormat="1" ht="24" customHeight="1">
      <c r="A22" s="33" t="s">
        <v>28</v>
      </c>
      <c r="B22" s="33" t="s">
        <v>53</v>
      </c>
      <c r="C22" s="34"/>
      <c r="D22" s="35"/>
      <c r="E22" s="36"/>
      <c r="F22" s="36"/>
      <c r="G22" s="37"/>
    </row>
    <row r="23" spans="1:8" s="29" customFormat="1" ht="24" customHeight="1">
      <c r="A23" s="33" t="s">
        <v>27</v>
      </c>
      <c r="B23" s="33" t="s">
        <v>54</v>
      </c>
      <c r="C23" s="34"/>
      <c r="D23" s="35"/>
      <c r="E23" s="36"/>
      <c r="F23" s="36"/>
      <c r="G23" s="37"/>
    </row>
    <row r="24" spans="1:8" s="29" customFormat="1" ht="24" customHeight="1">
      <c r="A24" s="33" t="s">
        <v>26</v>
      </c>
      <c r="B24" s="33" t="s">
        <v>55</v>
      </c>
      <c r="C24" s="34"/>
      <c r="D24" s="35"/>
      <c r="E24" s="36"/>
      <c r="F24" s="36"/>
      <c r="G24" s="37"/>
    </row>
    <row r="25" spans="1:8" s="29" customFormat="1" ht="24" customHeight="1">
      <c r="A25" s="33" t="s">
        <v>25</v>
      </c>
      <c r="B25" s="33" t="s">
        <v>56</v>
      </c>
      <c r="C25" s="34"/>
      <c r="D25" s="35"/>
      <c r="E25" s="36"/>
      <c r="F25" s="36"/>
      <c r="G25" s="37"/>
    </row>
    <row r="26" spans="1:8" s="29" customFormat="1" ht="24" customHeight="1">
      <c r="A26" s="33" t="s">
        <v>24</v>
      </c>
      <c r="B26" s="33" t="s">
        <v>57</v>
      </c>
      <c r="C26" s="34"/>
      <c r="D26" s="35"/>
      <c r="E26" s="36"/>
      <c r="F26" s="36"/>
      <c r="G26" s="37"/>
    </row>
    <row r="27" spans="1:8" s="29" customFormat="1" ht="32.25" customHeight="1">
      <c r="A27" s="33" t="s">
        <v>105</v>
      </c>
      <c r="B27" s="3" t="s">
        <v>86</v>
      </c>
      <c r="C27" s="38"/>
      <c r="D27" s="36"/>
      <c r="E27" s="36"/>
      <c r="F27" s="36"/>
      <c r="G27" s="39"/>
    </row>
    <row r="28" spans="1:8" ht="24" customHeight="1">
      <c r="A28" s="40" t="s">
        <v>106</v>
      </c>
      <c r="B28" s="3" t="s">
        <v>87</v>
      </c>
      <c r="C28" s="41"/>
      <c r="D28" s="41"/>
      <c r="E28" s="41"/>
      <c r="F28" s="41"/>
      <c r="G28" s="42"/>
      <c r="H28" s="26"/>
    </row>
    <row r="29" spans="1:8" ht="24" customHeight="1">
      <c r="A29" s="40" t="s">
        <v>107</v>
      </c>
      <c r="B29" s="3" t="s">
        <v>88</v>
      </c>
      <c r="C29" s="41"/>
      <c r="D29" s="41"/>
      <c r="E29" s="41"/>
      <c r="F29" s="41"/>
      <c r="G29" s="42"/>
      <c r="H29" s="26"/>
    </row>
    <row r="30" spans="1:8" ht="24" customHeight="1">
      <c r="A30" s="40" t="s">
        <v>108</v>
      </c>
      <c r="B30" s="3" t="s">
        <v>89</v>
      </c>
      <c r="C30" s="41"/>
      <c r="D30" s="41"/>
      <c r="E30" s="41"/>
      <c r="F30" s="41"/>
      <c r="G30" s="42"/>
      <c r="H30" s="26"/>
    </row>
    <row r="31" spans="1:8" ht="24" customHeight="1">
      <c r="A31" s="40" t="s">
        <v>109</v>
      </c>
      <c r="B31" s="3" t="s">
        <v>90</v>
      </c>
      <c r="C31" s="41"/>
      <c r="D31" s="41"/>
      <c r="E31" s="41"/>
      <c r="F31" s="41"/>
      <c r="G31" s="42"/>
      <c r="H31" s="26"/>
    </row>
    <row r="32" spans="1:8" ht="24" customHeight="1">
      <c r="A32" s="40" t="s">
        <v>110</v>
      </c>
      <c r="B32" s="3" t="s">
        <v>91</v>
      </c>
      <c r="C32" s="41"/>
      <c r="D32" s="41"/>
      <c r="E32" s="41"/>
      <c r="F32" s="41"/>
      <c r="G32" s="42"/>
      <c r="H32" s="26"/>
    </row>
    <row r="33" spans="1:8" ht="24" customHeight="1">
      <c r="A33" s="40" t="s">
        <v>111</v>
      </c>
      <c r="B33" s="3" t="s">
        <v>92</v>
      </c>
      <c r="C33" s="41"/>
      <c r="D33" s="41"/>
      <c r="E33" s="41"/>
      <c r="F33" s="41"/>
      <c r="G33" s="42"/>
      <c r="H33" s="26"/>
    </row>
    <row r="34" spans="1:8" ht="24" customHeight="1">
      <c r="A34" s="40" t="s">
        <v>112</v>
      </c>
      <c r="B34" s="118" t="s">
        <v>58</v>
      </c>
      <c r="C34" s="41"/>
      <c r="D34" s="41"/>
      <c r="E34" s="41"/>
      <c r="F34" s="41"/>
      <c r="G34" s="42"/>
      <c r="H34" s="26"/>
    </row>
    <row r="35" spans="1:8" ht="24" customHeight="1">
      <c r="A35" s="290" t="s">
        <v>5</v>
      </c>
      <c r="B35" s="118"/>
      <c r="C35" s="196">
        <f>SUM(C22:C34)</f>
        <v>0</v>
      </c>
      <c r="D35" s="196">
        <f>SUM(D22:D34)</f>
        <v>0</v>
      </c>
      <c r="E35" s="196">
        <f t="shared" ref="E35:F35" si="0">SUM(E22:E34)</f>
        <v>0</v>
      </c>
      <c r="F35" s="196">
        <f t="shared" si="0"/>
        <v>0</v>
      </c>
      <c r="G35" s="196">
        <f>SUM(G22:G34)</f>
        <v>0</v>
      </c>
      <c r="H35" s="26"/>
    </row>
    <row r="37" spans="1:8" ht="30" customHeight="1">
      <c r="A37" s="2" t="s">
        <v>21</v>
      </c>
      <c r="B37" s="1" t="s">
        <v>20</v>
      </c>
      <c r="C37" s="1"/>
      <c r="D37" s="1" t="s">
        <v>66</v>
      </c>
      <c r="E37" s="1" t="s">
        <v>67</v>
      </c>
      <c r="F37" s="1" t="s">
        <v>68</v>
      </c>
      <c r="G37" s="355"/>
      <c r="H37" s="356"/>
    </row>
    <row r="38" spans="1:8">
      <c r="A38" s="30"/>
      <c r="B38" s="31"/>
      <c r="C38" s="43"/>
      <c r="D38" s="44" t="s">
        <v>18</v>
      </c>
      <c r="E38" s="44" t="s">
        <v>18</v>
      </c>
      <c r="F38" s="44" t="s">
        <v>18</v>
      </c>
      <c r="H38" s="26"/>
    </row>
    <row r="39" spans="1:8" ht="18" customHeight="1">
      <c r="A39" s="33" t="s">
        <v>28</v>
      </c>
      <c r="B39" s="33" t="s">
        <v>53</v>
      </c>
      <c r="C39" s="43"/>
      <c r="D39" s="45" t="e">
        <f t="shared" ref="D39:F51" si="1">D22*100/($C22)</f>
        <v>#DIV/0!</v>
      </c>
      <c r="E39" s="45" t="e">
        <f t="shared" si="1"/>
        <v>#DIV/0!</v>
      </c>
      <c r="F39" s="45" t="e">
        <f t="shared" si="1"/>
        <v>#DIV/0!</v>
      </c>
      <c r="G39" s="227"/>
      <c r="H39" s="228"/>
    </row>
    <row r="40" spans="1:8" ht="18" customHeight="1">
      <c r="A40" s="33" t="s">
        <v>27</v>
      </c>
      <c r="B40" s="33" t="s">
        <v>54</v>
      </c>
      <c r="C40" s="43"/>
      <c r="D40" s="45" t="e">
        <f t="shared" si="1"/>
        <v>#DIV/0!</v>
      </c>
      <c r="E40" s="45" t="e">
        <f t="shared" si="1"/>
        <v>#DIV/0!</v>
      </c>
      <c r="F40" s="45" t="e">
        <f t="shared" si="1"/>
        <v>#DIV/0!</v>
      </c>
      <c r="G40" s="227"/>
      <c r="H40" s="228"/>
    </row>
    <row r="41" spans="1:8" ht="18" customHeight="1">
      <c r="A41" s="33" t="s">
        <v>26</v>
      </c>
      <c r="B41" s="33" t="s">
        <v>55</v>
      </c>
      <c r="C41" s="43"/>
      <c r="D41" s="45" t="e">
        <f t="shared" si="1"/>
        <v>#DIV/0!</v>
      </c>
      <c r="E41" s="45" t="e">
        <f t="shared" si="1"/>
        <v>#DIV/0!</v>
      </c>
      <c r="F41" s="45" t="e">
        <f t="shared" si="1"/>
        <v>#DIV/0!</v>
      </c>
      <c r="G41" s="227"/>
      <c r="H41" s="228"/>
    </row>
    <row r="42" spans="1:8" ht="18" customHeight="1">
      <c r="A42" s="33" t="s">
        <v>25</v>
      </c>
      <c r="B42" s="33" t="s">
        <v>56</v>
      </c>
      <c r="C42" s="43"/>
      <c r="D42" s="45" t="e">
        <f t="shared" si="1"/>
        <v>#DIV/0!</v>
      </c>
      <c r="E42" s="45" t="e">
        <f t="shared" si="1"/>
        <v>#DIV/0!</v>
      </c>
      <c r="F42" s="45" t="e">
        <f t="shared" si="1"/>
        <v>#DIV/0!</v>
      </c>
      <c r="G42" s="227"/>
      <c r="H42" s="228"/>
    </row>
    <row r="43" spans="1:8" ht="18" customHeight="1">
      <c r="A43" s="33" t="s">
        <v>24</v>
      </c>
      <c r="B43" s="33" t="s">
        <v>57</v>
      </c>
      <c r="C43" s="43"/>
      <c r="D43" s="45" t="e">
        <f t="shared" si="1"/>
        <v>#DIV/0!</v>
      </c>
      <c r="E43" s="45" t="e">
        <f t="shared" si="1"/>
        <v>#DIV/0!</v>
      </c>
      <c r="F43" s="45" t="e">
        <f t="shared" si="1"/>
        <v>#DIV/0!</v>
      </c>
      <c r="G43" s="227"/>
      <c r="H43" s="228"/>
    </row>
    <row r="44" spans="1:8" ht="18" customHeight="1">
      <c r="A44" s="33" t="s">
        <v>105</v>
      </c>
      <c r="B44" s="3" t="s">
        <v>86</v>
      </c>
      <c r="C44" s="43"/>
      <c r="D44" s="45" t="e">
        <f t="shared" si="1"/>
        <v>#DIV/0!</v>
      </c>
      <c r="E44" s="45" t="e">
        <f t="shared" si="1"/>
        <v>#DIV/0!</v>
      </c>
      <c r="F44" s="45" t="e">
        <f t="shared" si="1"/>
        <v>#DIV/0!</v>
      </c>
      <c r="G44" s="227"/>
      <c r="H44" s="228"/>
    </row>
    <row r="45" spans="1:8" ht="18" customHeight="1">
      <c r="A45" s="40" t="s">
        <v>106</v>
      </c>
      <c r="B45" s="3" t="s">
        <v>87</v>
      </c>
      <c r="C45" s="46"/>
      <c r="D45" s="45" t="e">
        <f t="shared" si="1"/>
        <v>#DIV/0!</v>
      </c>
      <c r="E45" s="45" t="e">
        <f t="shared" si="1"/>
        <v>#DIV/0!</v>
      </c>
      <c r="F45" s="45" t="e">
        <f t="shared" si="1"/>
        <v>#DIV/0!</v>
      </c>
      <c r="G45" s="227"/>
      <c r="H45" s="228"/>
    </row>
    <row r="46" spans="1:8" ht="18" customHeight="1">
      <c r="A46" s="40" t="s">
        <v>107</v>
      </c>
      <c r="B46" s="3" t="s">
        <v>88</v>
      </c>
      <c r="C46" s="46"/>
      <c r="D46" s="45" t="e">
        <f t="shared" si="1"/>
        <v>#DIV/0!</v>
      </c>
      <c r="E46" s="45" t="e">
        <f t="shared" si="1"/>
        <v>#DIV/0!</v>
      </c>
      <c r="F46" s="45" t="e">
        <f t="shared" si="1"/>
        <v>#DIV/0!</v>
      </c>
      <c r="G46" s="227"/>
      <c r="H46" s="228"/>
    </row>
    <row r="47" spans="1:8" ht="18" customHeight="1">
      <c r="A47" s="40" t="s">
        <v>108</v>
      </c>
      <c r="B47" s="3" t="s">
        <v>89</v>
      </c>
      <c r="C47" s="46"/>
      <c r="D47" s="45" t="e">
        <f t="shared" si="1"/>
        <v>#DIV/0!</v>
      </c>
      <c r="E47" s="45" t="e">
        <f t="shared" si="1"/>
        <v>#DIV/0!</v>
      </c>
      <c r="F47" s="45" t="e">
        <f t="shared" si="1"/>
        <v>#DIV/0!</v>
      </c>
      <c r="G47" s="227"/>
      <c r="H47" s="228"/>
    </row>
    <row r="48" spans="1:8" ht="18" customHeight="1">
      <c r="A48" s="40" t="s">
        <v>109</v>
      </c>
      <c r="B48" s="3" t="s">
        <v>90</v>
      </c>
      <c r="C48" s="46"/>
      <c r="D48" s="45" t="e">
        <f t="shared" si="1"/>
        <v>#DIV/0!</v>
      </c>
      <c r="E48" s="45" t="e">
        <f t="shared" si="1"/>
        <v>#DIV/0!</v>
      </c>
      <c r="F48" s="45" t="e">
        <f t="shared" si="1"/>
        <v>#DIV/0!</v>
      </c>
      <c r="G48" s="227"/>
      <c r="H48" s="228"/>
    </row>
    <row r="49" spans="1:8" ht="18" customHeight="1">
      <c r="A49" s="40" t="s">
        <v>110</v>
      </c>
      <c r="B49" s="3" t="s">
        <v>91</v>
      </c>
      <c r="C49" s="46"/>
      <c r="D49" s="45" t="e">
        <f t="shared" si="1"/>
        <v>#DIV/0!</v>
      </c>
      <c r="E49" s="45" t="e">
        <f t="shared" si="1"/>
        <v>#DIV/0!</v>
      </c>
      <c r="F49" s="45" t="e">
        <f t="shared" si="1"/>
        <v>#DIV/0!</v>
      </c>
      <c r="G49" s="227"/>
      <c r="H49" s="228"/>
    </row>
    <row r="50" spans="1:8" ht="18" customHeight="1">
      <c r="A50" s="40" t="s">
        <v>111</v>
      </c>
      <c r="B50" s="3" t="s">
        <v>92</v>
      </c>
      <c r="C50" s="46"/>
      <c r="D50" s="45" t="e">
        <f t="shared" si="1"/>
        <v>#DIV/0!</v>
      </c>
      <c r="E50" s="45" t="e">
        <f t="shared" si="1"/>
        <v>#DIV/0!</v>
      </c>
      <c r="F50" s="45" t="e">
        <f t="shared" si="1"/>
        <v>#DIV/0!</v>
      </c>
      <c r="G50" s="227"/>
      <c r="H50" s="228"/>
    </row>
    <row r="51" spans="1:8" ht="18" customHeight="1">
      <c r="A51" s="40" t="s">
        <v>112</v>
      </c>
      <c r="B51" s="118" t="s">
        <v>58</v>
      </c>
      <c r="C51" s="47"/>
      <c r="D51" s="45" t="e">
        <f t="shared" si="1"/>
        <v>#DIV/0!</v>
      </c>
      <c r="E51" s="45" t="e">
        <f t="shared" si="1"/>
        <v>#DIV/0!</v>
      </c>
      <c r="F51" s="45" t="e">
        <f t="shared" si="1"/>
        <v>#DIV/0!</v>
      </c>
      <c r="G51" s="227"/>
      <c r="H51" s="228"/>
    </row>
    <row r="52" spans="1:8">
      <c r="D52" s="27"/>
    </row>
    <row r="53" spans="1:8">
      <c r="D53" s="27"/>
    </row>
    <row r="54" spans="1:8" ht="15.6">
      <c r="A54" s="351" t="s">
        <v>23</v>
      </c>
      <c r="B54" s="351"/>
      <c r="C54" s="351"/>
      <c r="D54" s="351"/>
      <c r="E54" s="351"/>
    </row>
    <row r="55" spans="1:8">
      <c r="A55" s="352" t="s">
        <v>22</v>
      </c>
      <c r="B55" s="352"/>
      <c r="C55" s="352"/>
      <c r="D55" s="352"/>
      <c r="E55" s="352"/>
    </row>
    <row r="56" spans="1:8">
      <c r="A56" s="48"/>
      <c r="B56" s="48"/>
      <c r="C56" s="48"/>
      <c r="D56" s="48"/>
      <c r="E56" s="48"/>
      <c r="F56" s="49"/>
      <c r="G56" s="49"/>
    </row>
    <row r="57" spans="1:8" ht="55.2">
      <c r="A57" s="2" t="s">
        <v>21</v>
      </c>
      <c r="B57" s="1" t="s">
        <v>201</v>
      </c>
      <c r="C57" s="1" t="s">
        <v>202</v>
      </c>
      <c r="D57" s="1" t="s">
        <v>19</v>
      </c>
      <c r="E57" s="1" t="s">
        <v>203</v>
      </c>
      <c r="F57" s="244" t="s">
        <v>204</v>
      </c>
      <c r="G57" s="26"/>
      <c r="H57" s="26"/>
    </row>
    <row r="58" spans="1:8" ht="21.75" customHeight="1">
      <c r="A58" s="241" t="s">
        <v>28</v>
      </c>
      <c r="B58" s="241" t="s">
        <v>53</v>
      </c>
      <c r="C58" s="232"/>
      <c r="D58" s="233"/>
      <c r="E58" s="234"/>
      <c r="F58" s="242" t="e">
        <f>IF(E39&lt;F39," ","Please, check Volume/Values above")</f>
        <v>#DIV/0!</v>
      </c>
      <c r="G58" s="26"/>
      <c r="H58" s="26"/>
    </row>
    <row r="59" spans="1:8" ht="21.75" customHeight="1">
      <c r="A59" s="33" t="s">
        <v>27</v>
      </c>
      <c r="B59" s="229" t="s">
        <v>54</v>
      </c>
      <c r="C59" s="235"/>
      <c r="D59" s="231"/>
      <c r="E59" s="236"/>
      <c r="F59" s="242" t="e">
        <f t="shared" ref="F59:F70" si="2">IF(E40&lt;F40," ","Please, check Volume/Values above")</f>
        <v>#DIV/0!</v>
      </c>
      <c r="G59" s="26"/>
      <c r="H59" s="26"/>
    </row>
    <row r="60" spans="1:8" ht="21.75" customHeight="1">
      <c r="A60" s="33" t="s">
        <v>26</v>
      </c>
      <c r="B60" s="229" t="s">
        <v>55</v>
      </c>
      <c r="C60" s="235"/>
      <c r="D60" s="231"/>
      <c r="E60" s="236"/>
      <c r="F60" s="242" t="e">
        <f t="shared" si="2"/>
        <v>#DIV/0!</v>
      </c>
      <c r="G60" s="26"/>
      <c r="H60" s="26"/>
    </row>
    <row r="61" spans="1:8" ht="21.75" customHeight="1">
      <c r="A61" s="33" t="s">
        <v>25</v>
      </c>
      <c r="B61" s="229" t="s">
        <v>56</v>
      </c>
      <c r="C61" s="235"/>
      <c r="D61" s="231"/>
      <c r="E61" s="236"/>
      <c r="F61" s="242" t="e">
        <f t="shared" si="2"/>
        <v>#DIV/0!</v>
      </c>
      <c r="G61" s="26"/>
      <c r="H61" s="26"/>
    </row>
    <row r="62" spans="1:8" ht="21.75" customHeight="1">
      <c r="A62" s="33" t="s">
        <v>24</v>
      </c>
      <c r="B62" s="229" t="s">
        <v>57</v>
      </c>
      <c r="C62" s="237"/>
      <c r="D62" s="238"/>
      <c r="E62" s="239"/>
      <c r="F62" s="242" t="e">
        <f t="shared" si="2"/>
        <v>#DIV/0!</v>
      </c>
      <c r="G62" s="26"/>
      <c r="H62" s="26"/>
    </row>
    <row r="63" spans="1:8" ht="24.6" customHeight="1">
      <c r="A63" s="33" t="s">
        <v>105</v>
      </c>
      <c r="B63" s="3" t="s">
        <v>86</v>
      </c>
      <c r="C63" s="50" t="e">
        <f>E44-D44</f>
        <v>#DIV/0!</v>
      </c>
      <c r="D63" s="230" t="e">
        <f>IF(C63&gt;$B$17,"CCL too high"," ")</f>
        <v>#DIV/0!</v>
      </c>
      <c r="E63" s="240" t="e">
        <f t="shared" ref="E63:E70" si="3">F44-E44</f>
        <v>#DIV/0!</v>
      </c>
      <c r="F63" s="242" t="e">
        <f t="shared" si="2"/>
        <v>#DIV/0!</v>
      </c>
      <c r="G63" s="26"/>
      <c r="H63" s="26"/>
    </row>
    <row r="64" spans="1:8" ht="21.75" customHeight="1">
      <c r="A64" s="40" t="s">
        <v>106</v>
      </c>
      <c r="B64" s="3" t="s">
        <v>87</v>
      </c>
      <c r="C64" s="50" t="e">
        <f t="shared" ref="C64:C70" si="4">E45-D45</f>
        <v>#DIV/0!</v>
      </c>
      <c r="D64" s="51" t="e">
        <f>IF(C64&gt;$B$17,"CCL too high"," ")</f>
        <v>#DIV/0!</v>
      </c>
      <c r="E64" s="50" t="e">
        <f t="shared" si="3"/>
        <v>#DIV/0!</v>
      </c>
      <c r="F64" s="242" t="e">
        <f t="shared" si="2"/>
        <v>#DIV/0!</v>
      </c>
      <c r="G64" s="26"/>
      <c r="H64" s="26"/>
    </row>
    <row r="65" spans="1:8" ht="21.75" customHeight="1">
      <c r="A65" s="40" t="s">
        <v>107</v>
      </c>
      <c r="B65" s="3" t="s">
        <v>88</v>
      </c>
      <c r="C65" s="50" t="e">
        <f t="shared" si="4"/>
        <v>#DIV/0!</v>
      </c>
      <c r="D65" s="51" t="e">
        <f t="shared" ref="D65:D70" si="5">IF(C65&gt;$B$17,"CCL too high"," ")</f>
        <v>#DIV/0!</v>
      </c>
      <c r="E65" s="50" t="e">
        <f t="shared" si="3"/>
        <v>#DIV/0!</v>
      </c>
      <c r="F65" s="242" t="e">
        <f t="shared" si="2"/>
        <v>#DIV/0!</v>
      </c>
      <c r="G65" s="26"/>
      <c r="H65" s="26"/>
    </row>
    <row r="66" spans="1:8" ht="21.75" customHeight="1">
      <c r="A66" s="40" t="s">
        <v>108</v>
      </c>
      <c r="B66" s="3" t="s">
        <v>89</v>
      </c>
      <c r="C66" s="50" t="e">
        <f t="shared" si="4"/>
        <v>#DIV/0!</v>
      </c>
      <c r="D66" s="51" t="e">
        <f t="shared" si="5"/>
        <v>#DIV/0!</v>
      </c>
      <c r="E66" s="50" t="e">
        <f t="shared" si="3"/>
        <v>#DIV/0!</v>
      </c>
      <c r="F66" s="242" t="e">
        <f t="shared" si="2"/>
        <v>#DIV/0!</v>
      </c>
      <c r="G66" s="26"/>
      <c r="H66" s="26"/>
    </row>
    <row r="67" spans="1:8" ht="21.75" customHeight="1">
      <c r="A67" s="40" t="s">
        <v>109</v>
      </c>
      <c r="B67" s="3" t="s">
        <v>90</v>
      </c>
      <c r="C67" s="50" t="e">
        <f t="shared" si="4"/>
        <v>#DIV/0!</v>
      </c>
      <c r="D67" s="51" t="e">
        <f t="shared" si="5"/>
        <v>#DIV/0!</v>
      </c>
      <c r="E67" s="50" t="e">
        <f t="shared" si="3"/>
        <v>#DIV/0!</v>
      </c>
      <c r="F67" s="242" t="e">
        <f t="shared" si="2"/>
        <v>#DIV/0!</v>
      </c>
      <c r="G67" s="26"/>
      <c r="H67" s="26"/>
    </row>
    <row r="68" spans="1:8" ht="21.75" customHeight="1">
      <c r="A68" s="40" t="s">
        <v>110</v>
      </c>
      <c r="B68" s="3" t="s">
        <v>91</v>
      </c>
      <c r="C68" s="50" t="e">
        <f t="shared" si="4"/>
        <v>#DIV/0!</v>
      </c>
      <c r="D68" s="51" t="e">
        <f t="shared" si="5"/>
        <v>#DIV/0!</v>
      </c>
      <c r="E68" s="50" t="e">
        <f t="shared" si="3"/>
        <v>#DIV/0!</v>
      </c>
      <c r="F68" s="242" t="e">
        <f t="shared" si="2"/>
        <v>#DIV/0!</v>
      </c>
      <c r="G68" s="26"/>
      <c r="H68" s="26"/>
    </row>
    <row r="69" spans="1:8" ht="21.75" customHeight="1">
      <c r="A69" s="40" t="s">
        <v>111</v>
      </c>
      <c r="B69" s="3" t="s">
        <v>92</v>
      </c>
      <c r="C69" s="50" t="e">
        <f t="shared" si="4"/>
        <v>#DIV/0!</v>
      </c>
      <c r="D69" s="51" t="e">
        <f t="shared" si="5"/>
        <v>#DIV/0!</v>
      </c>
      <c r="E69" s="50" t="e">
        <f t="shared" si="3"/>
        <v>#DIV/0!</v>
      </c>
      <c r="F69" s="242" t="e">
        <f t="shared" si="2"/>
        <v>#DIV/0!</v>
      </c>
      <c r="G69" s="26"/>
      <c r="H69" s="26"/>
    </row>
    <row r="70" spans="1:8" ht="21.75" customHeight="1">
      <c r="A70" s="40" t="s">
        <v>112</v>
      </c>
      <c r="B70" s="118" t="s">
        <v>58</v>
      </c>
      <c r="C70" s="50" t="e">
        <f t="shared" si="4"/>
        <v>#DIV/0!</v>
      </c>
      <c r="D70" s="51" t="e">
        <f t="shared" si="5"/>
        <v>#DIV/0!</v>
      </c>
      <c r="E70" s="50" t="e">
        <f t="shared" si="3"/>
        <v>#DIV/0!</v>
      </c>
      <c r="F70" s="242" t="e">
        <f t="shared" si="2"/>
        <v>#DIV/0!</v>
      </c>
      <c r="G70" s="26"/>
      <c r="H70" s="26"/>
    </row>
    <row r="72" spans="1:8">
      <c r="A72" s="29"/>
    </row>
    <row r="73" spans="1:8" s="60" customFormat="1" ht="15">
      <c r="G73" s="61"/>
      <c r="H73" s="61"/>
    </row>
    <row r="74" spans="1:8" s="60" customFormat="1" ht="63.75" customHeight="1">
      <c r="G74" s="61"/>
      <c r="H74" s="61"/>
    </row>
    <row r="75" spans="1:8" s="60" customFormat="1" ht="15">
      <c r="G75" s="61"/>
      <c r="H75" s="61"/>
    </row>
    <row r="76" spans="1:8" s="60" customFormat="1" ht="15">
      <c r="G76" s="61"/>
      <c r="H76" s="61"/>
    </row>
    <row r="77" spans="1:8" s="60" customFormat="1" ht="15">
      <c r="G77" s="61"/>
      <c r="H77" s="61"/>
    </row>
    <row r="78" spans="1:8" s="60" customFormat="1" ht="15">
      <c r="G78" s="61"/>
      <c r="H78" s="61"/>
    </row>
    <row r="79" spans="1:8" s="60" customFormat="1" ht="15">
      <c r="G79" s="61"/>
      <c r="H79" s="61"/>
    </row>
    <row r="80" spans="1:8" s="60" customFormat="1" ht="15">
      <c r="G80" s="61"/>
      <c r="H80" s="61"/>
    </row>
    <row r="81" spans="2:8" s="60" customFormat="1" ht="45.75" customHeight="1">
      <c r="G81" s="61"/>
      <c r="H81" s="61"/>
    </row>
    <row r="82" spans="2:8" s="60" customFormat="1" ht="15">
      <c r="B82" s="62"/>
      <c r="C82" s="62"/>
      <c r="D82" s="62"/>
      <c r="E82" s="62"/>
      <c r="F82" s="62"/>
      <c r="G82" s="61"/>
      <c r="H82" s="61"/>
    </row>
    <row r="84" spans="2:8" s="60" customFormat="1" ht="15">
      <c r="E84" s="61"/>
      <c r="F84" s="61"/>
      <c r="G84" s="61"/>
      <c r="H84" s="61"/>
    </row>
  </sheetData>
  <mergeCells count="9">
    <mergeCell ref="E6:L6"/>
    <mergeCell ref="E7:L7"/>
    <mergeCell ref="E8:L8"/>
    <mergeCell ref="A54:E54"/>
    <mergeCell ref="A55:E55"/>
    <mergeCell ref="A16:B16"/>
    <mergeCell ref="G37:H37"/>
    <mergeCell ref="A20:A21"/>
    <mergeCell ref="B20:B21"/>
  </mergeCells>
  <hyperlinks>
    <hyperlink ref="A1" location="Contents!A1" display="Return to contents"/>
  </hyperlinks>
  <printOptions horizontalCentered="1"/>
  <pageMargins left="0.55118110236220474" right="0.27559055118110237" top="0.9055118110236221" bottom="0.39370078740157483" header="0.31496062992125984" footer="0.23622047244094491"/>
  <pageSetup paperSize="9" scale="47" orientation="portrait" horizontalDpi="300" verticalDpi="300" r:id="rId1"/>
  <headerFooter alignWithMargins="0">
    <oddHeader>&amp;R&amp;G</oddHeader>
    <oddFooter>&amp;R&amp;F</oddFooter>
  </headerFooter>
  <drawing r:id="rId2"/>
  <legacyDrawingHF r:id="rId3"/>
</worksheet>
</file>

<file path=xl/worksheets/sheet6.xml><?xml version="1.0" encoding="utf-8"?>
<worksheet xmlns="http://schemas.openxmlformats.org/spreadsheetml/2006/main" xmlns:r="http://schemas.openxmlformats.org/officeDocument/2006/relationships">
  <dimension ref="A1:L60"/>
  <sheetViews>
    <sheetView view="pageBreakPreview" topLeftCell="A22" zoomScale="70" zoomScaleNormal="100" zoomScaleSheetLayoutView="70" zoomScalePageLayoutView="55" workbookViewId="0">
      <selection activeCell="G14" sqref="G14"/>
    </sheetView>
  </sheetViews>
  <sheetFormatPr defaultColWidth="9" defaultRowHeight="13.8"/>
  <cols>
    <col min="1" max="1" width="4.09765625" style="179" customWidth="1"/>
    <col min="2" max="2" width="5.5" style="179" customWidth="1"/>
    <col min="3" max="3" width="49.3984375" style="10" customWidth="1"/>
    <col min="4" max="4" width="21.3984375" style="11" customWidth="1"/>
    <col min="5" max="5" width="19.09765625" style="11" customWidth="1"/>
    <col min="6" max="6" width="19.09765625" style="179" customWidth="1"/>
    <col min="7" max="7" width="19.09765625" style="11" customWidth="1"/>
    <col min="8" max="8" width="21.8984375" style="11" customWidth="1"/>
    <col min="9" max="9" width="14.5" style="215" customWidth="1"/>
    <col min="10" max="10" width="6.09765625" style="124" customWidth="1"/>
    <col min="11" max="16384" width="9" style="179"/>
  </cols>
  <sheetData>
    <row r="1" spans="1:12">
      <c r="A1" s="124"/>
      <c r="B1" s="124"/>
      <c r="C1" s="184" t="s">
        <v>71</v>
      </c>
      <c r="D1" s="123"/>
      <c r="E1" s="123"/>
      <c r="F1" s="124"/>
      <c r="G1" s="123"/>
      <c r="H1" s="123"/>
      <c r="I1" s="185"/>
    </row>
    <row r="2" spans="1:12" ht="15" customHeight="1">
      <c r="A2" s="124"/>
      <c r="B2" s="124"/>
      <c r="C2" s="128"/>
      <c r="D2" s="123"/>
      <c r="E2" s="123"/>
      <c r="F2" s="124"/>
      <c r="G2" s="124"/>
      <c r="H2" s="124"/>
      <c r="I2" s="124"/>
      <c r="K2" s="124"/>
      <c r="L2" s="124"/>
    </row>
    <row r="3" spans="1:12" s="187" customFormat="1" ht="21">
      <c r="A3" s="186"/>
      <c r="B3" s="186"/>
      <c r="C3" s="121" t="s">
        <v>38</v>
      </c>
      <c r="D3" s="186"/>
      <c r="E3" s="216"/>
      <c r="F3" s="124"/>
      <c r="G3" s="124"/>
      <c r="H3" s="124"/>
      <c r="I3" s="124"/>
      <c r="J3" s="124"/>
      <c r="K3" s="124"/>
      <c r="L3" s="124"/>
    </row>
    <row r="4" spans="1:12" s="187" customFormat="1" ht="15" customHeight="1">
      <c r="A4" s="186"/>
      <c r="B4" s="186"/>
      <c r="C4" s="188"/>
      <c r="D4" s="188"/>
      <c r="E4" s="188"/>
      <c r="F4" s="124"/>
      <c r="G4" s="124"/>
      <c r="H4" s="124"/>
      <c r="I4" s="124"/>
      <c r="J4" s="124"/>
      <c r="K4" s="124"/>
      <c r="L4" s="124"/>
    </row>
    <row r="5" spans="1:12" s="187" customFormat="1" ht="15.75" customHeight="1">
      <c r="A5" s="186"/>
      <c r="B5" s="186"/>
      <c r="C5" s="56" t="s">
        <v>35</v>
      </c>
      <c r="D5" s="217"/>
      <c r="E5" s="188"/>
      <c r="F5" s="124"/>
      <c r="G5" s="124"/>
      <c r="H5" s="124"/>
      <c r="I5" s="124"/>
      <c r="J5" s="124"/>
      <c r="K5" s="124"/>
      <c r="L5" s="124"/>
    </row>
    <row r="6" spans="1:12" s="187" customFormat="1" ht="27.6">
      <c r="A6" s="186"/>
      <c r="B6" s="186"/>
      <c r="C6" s="218" t="s">
        <v>176</v>
      </c>
      <c r="D6" s="219" t="s">
        <v>175</v>
      </c>
      <c r="E6" s="188"/>
      <c r="F6" s="124"/>
      <c r="G6" s="124"/>
      <c r="H6" s="124"/>
      <c r="I6" s="124"/>
      <c r="J6" s="124"/>
      <c r="K6" s="124"/>
      <c r="L6" s="124"/>
    </row>
    <row r="7" spans="1:12" s="187" customFormat="1" ht="55.2">
      <c r="A7" s="186"/>
      <c r="B7" s="186"/>
      <c r="C7" s="270" t="s">
        <v>228</v>
      </c>
      <c r="D7" s="217" t="s">
        <v>81</v>
      </c>
      <c r="E7" s="188"/>
      <c r="F7" s="124"/>
      <c r="G7" s="124"/>
      <c r="H7" s="124"/>
      <c r="I7" s="124"/>
      <c r="J7" s="124"/>
      <c r="K7" s="124"/>
      <c r="L7" s="124"/>
    </row>
    <row r="8" spans="1:12">
      <c r="A8" s="124"/>
      <c r="B8" s="124"/>
      <c r="C8" s="128"/>
      <c r="D8" s="123"/>
      <c r="E8" s="123"/>
      <c r="F8" s="124"/>
      <c r="G8" s="123"/>
      <c r="H8" s="123"/>
      <c r="I8" s="185"/>
    </row>
    <row r="9" spans="1:12" ht="21">
      <c r="A9" s="124"/>
      <c r="B9" s="124"/>
      <c r="C9" s="151" t="s">
        <v>174</v>
      </c>
      <c r="D9" s="220"/>
      <c r="E9" s="123"/>
      <c r="F9" s="124"/>
      <c r="G9" s="123"/>
      <c r="H9" s="123"/>
      <c r="I9" s="185"/>
    </row>
    <row r="10" spans="1:12">
      <c r="A10" s="124"/>
      <c r="B10" s="124"/>
      <c r="C10" s="128"/>
      <c r="D10" s="123"/>
      <c r="E10" s="123"/>
      <c r="F10" s="124"/>
      <c r="G10" s="123"/>
      <c r="H10" s="123"/>
      <c r="I10" s="185"/>
    </row>
    <row r="11" spans="1:12">
      <c r="A11" s="124"/>
      <c r="B11" s="124"/>
      <c r="C11" s="12" t="s">
        <v>177</v>
      </c>
      <c r="D11" s="13"/>
      <c r="E11" s="123"/>
      <c r="F11" s="124"/>
      <c r="G11" s="123"/>
      <c r="H11" s="123"/>
      <c r="I11" s="185"/>
    </row>
    <row r="12" spans="1:12">
      <c r="A12" s="124"/>
      <c r="B12" s="124"/>
      <c r="C12" s="59" t="s">
        <v>32</v>
      </c>
      <c r="D12" s="16"/>
      <c r="E12" s="123"/>
      <c r="F12" s="124"/>
      <c r="G12" s="123"/>
      <c r="H12" s="123"/>
      <c r="I12" s="185"/>
    </row>
    <row r="13" spans="1:12">
      <c r="A13" s="124"/>
      <c r="B13" s="124"/>
      <c r="C13" s="59" t="s">
        <v>33</v>
      </c>
      <c r="D13" s="16"/>
      <c r="E13" s="123"/>
      <c r="F13" s="124"/>
      <c r="G13" s="123"/>
      <c r="H13" s="123"/>
      <c r="I13" s="185"/>
    </row>
    <row r="14" spans="1:12">
      <c r="A14" s="124"/>
      <c r="B14" s="124"/>
      <c r="C14" s="18" t="s">
        <v>34</v>
      </c>
      <c r="D14" s="16"/>
      <c r="E14" s="123"/>
      <c r="F14" s="124"/>
      <c r="G14" s="123"/>
      <c r="H14" s="123"/>
      <c r="I14" s="185"/>
    </row>
    <row r="15" spans="1:12">
      <c r="A15" s="124"/>
      <c r="B15" s="124"/>
      <c r="C15" s="128"/>
      <c r="D15" s="123"/>
      <c r="E15" s="123"/>
      <c r="F15" s="124"/>
      <c r="G15" s="123"/>
      <c r="H15" s="123"/>
      <c r="I15" s="185"/>
    </row>
    <row r="16" spans="1:12">
      <c r="A16" s="124"/>
      <c r="B16" s="177"/>
      <c r="C16" s="189"/>
      <c r="D16" s="190"/>
      <c r="E16" s="190"/>
      <c r="F16" s="177"/>
      <c r="G16" s="190"/>
      <c r="H16" s="190"/>
      <c r="I16" s="191"/>
      <c r="J16" s="177"/>
      <c r="K16" s="178"/>
    </row>
    <row r="17" spans="1:11">
      <c r="A17" s="124"/>
      <c r="B17" s="177"/>
      <c r="C17" s="189"/>
      <c r="D17" s="190"/>
      <c r="E17" s="190"/>
      <c r="F17" s="177"/>
      <c r="G17" s="190"/>
      <c r="H17" s="190"/>
      <c r="I17" s="191"/>
      <c r="J17" s="177"/>
      <c r="K17" s="178"/>
    </row>
    <row r="18" spans="1:11" ht="15" customHeight="1">
      <c r="A18" s="124"/>
      <c r="B18" s="177"/>
      <c r="C18" s="192"/>
      <c r="D18" s="368" t="s">
        <v>42</v>
      </c>
      <c r="E18" s="368"/>
      <c r="F18" s="368"/>
      <c r="G18" s="368"/>
      <c r="H18" s="368"/>
      <c r="I18" s="191"/>
      <c r="J18" s="177"/>
      <c r="K18" s="178"/>
    </row>
    <row r="19" spans="1:11" ht="55.2">
      <c r="A19" s="124"/>
      <c r="B19" s="177"/>
      <c r="C19" s="176" t="s">
        <v>43</v>
      </c>
      <c r="D19" s="176" t="s">
        <v>178</v>
      </c>
      <c r="E19" s="176" t="s">
        <v>179</v>
      </c>
      <c r="F19" s="176" t="s">
        <v>182</v>
      </c>
      <c r="G19" s="176" t="s">
        <v>183</v>
      </c>
      <c r="H19" s="176" t="s">
        <v>181</v>
      </c>
      <c r="I19" s="176" t="s">
        <v>5</v>
      </c>
      <c r="J19" s="177"/>
      <c r="K19" s="178"/>
    </row>
    <row r="20" spans="1:11" ht="40.5" customHeight="1">
      <c r="A20" s="124"/>
      <c r="B20" s="177"/>
      <c r="C20" s="193" t="s">
        <v>279</v>
      </c>
      <c r="D20" s="194"/>
      <c r="E20" s="194"/>
      <c r="F20" s="195"/>
      <c r="G20" s="194"/>
      <c r="H20" s="194"/>
      <c r="I20" s="196">
        <f>SUM(D20:H20)</f>
        <v>0</v>
      </c>
      <c r="J20" s="177"/>
      <c r="K20" s="178"/>
    </row>
    <row r="21" spans="1:11" ht="96.6">
      <c r="A21" s="124"/>
      <c r="B21" s="177"/>
      <c r="C21" s="243" t="s">
        <v>205</v>
      </c>
      <c r="D21" s="194"/>
      <c r="E21" s="194"/>
      <c r="F21" s="195"/>
      <c r="G21" s="194"/>
      <c r="H21" s="194"/>
      <c r="I21" s="196">
        <f>SUM(D21:H21)</f>
        <v>0</v>
      </c>
      <c r="J21" s="177"/>
      <c r="K21" s="178"/>
    </row>
    <row r="22" spans="1:11" ht="41.25" customHeight="1">
      <c r="A22" s="124"/>
      <c r="B22" s="177"/>
      <c r="C22" s="265" t="s">
        <v>206</v>
      </c>
      <c r="D22" s="374"/>
      <c r="E22" s="375"/>
      <c r="F22" s="375"/>
      <c r="G22" s="375"/>
      <c r="H22" s="375"/>
      <c r="I22" s="376"/>
      <c r="J22" s="177"/>
      <c r="K22" s="178"/>
    </row>
    <row r="23" spans="1:11">
      <c r="A23" s="124"/>
      <c r="B23" s="177"/>
      <c r="C23" s="189"/>
      <c r="D23" s="190"/>
      <c r="E23" s="190"/>
      <c r="F23" s="177"/>
      <c r="G23" s="190"/>
      <c r="H23" s="190"/>
      <c r="I23" s="191"/>
      <c r="J23" s="177"/>
      <c r="K23" s="178"/>
    </row>
    <row r="24" spans="1:11" ht="38.25" customHeight="1">
      <c r="A24" s="124"/>
      <c r="B24" s="177"/>
      <c r="C24" s="265" t="s">
        <v>231</v>
      </c>
      <c r="D24" s="374"/>
      <c r="E24" s="375"/>
      <c r="F24" s="375"/>
      <c r="G24" s="375"/>
      <c r="H24" s="375"/>
      <c r="I24" s="376"/>
      <c r="J24" s="177"/>
      <c r="K24" s="178"/>
    </row>
    <row r="25" spans="1:11">
      <c r="A25" s="124"/>
      <c r="B25" s="177"/>
      <c r="C25" s="189"/>
      <c r="D25" s="190"/>
      <c r="E25" s="190"/>
      <c r="F25" s="177"/>
      <c r="G25" s="190"/>
      <c r="H25" s="190"/>
      <c r="I25" s="191"/>
      <c r="J25" s="177"/>
      <c r="K25" s="178"/>
    </row>
    <row r="26" spans="1:11" ht="16.5" customHeight="1">
      <c r="A26" s="124"/>
      <c r="B26" s="177"/>
      <c r="C26" s="197"/>
      <c r="D26" s="368" t="s">
        <v>42</v>
      </c>
      <c r="E26" s="368"/>
      <c r="F26" s="368"/>
      <c r="G26" s="368"/>
      <c r="H26" s="368"/>
      <c r="I26" s="198"/>
      <c r="J26" s="177"/>
      <c r="K26" s="178"/>
    </row>
    <row r="27" spans="1:11" s="183" customFormat="1" ht="55.2">
      <c r="A27" s="180"/>
      <c r="B27" s="369"/>
      <c r="C27" s="370"/>
      <c r="D27" s="176" t="s">
        <v>178</v>
      </c>
      <c r="E27" s="176" t="s">
        <v>179</v>
      </c>
      <c r="F27" s="176" t="s">
        <v>180</v>
      </c>
      <c r="G27" s="176" t="s">
        <v>183</v>
      </c>
      <c r="H27" s="176" t="s">
        <v>181</v>
      </c>
      <c r="I27" s="176" t="s">
        <v>5</v>
      </c>
      <c r="J27" s="181"/>
      <c r="K27" s="182"/>
    </row>
    <row r="28" spans="1:11" s="202" customFormat="1" ht="75" customHeight="1">
      <c r="A28" s="199"/>
      <c r="B28" s="371" t="s">
        <v>277</v>
      </c>
      <c r="C28" s="372"/>
      <c r="D28" s="194"/>
      <c r="E28" s="194"/>
      <c r="F28" s="195"/>
      <c r="G28" s="194"/>
      <c r="H28" s="194"/>
      <c r="I28" s="196">
        <f t="shared" ref="I28:I33" si="0">SUM(D28:H28)</f>
        <v>0</v>
      </c>
      <c r="J28" s="200"/>
      <c r="K28" s="201"/>
    </row>
    <row r="29" spans="1:11" s="204" customFormat="1" ht="22.5" customHeight="1">
      <c r="A29" s="124"/>
      <c r="B29" s="373" t="s">
        <v>44</v>
      </c>
      <c r="C29" s="52" t="s">
        <v>184</v>
      </c>
      <c r="D29" s="194"/>
      <c r="E29" s="194"/>
      <c r="F29" s="195"/>
      <c r="G29" s="194"/>
      <c r="H29" s="194"/>
      <c r="I29" s="196">
        <f t="shared" si="0"/>
        <v>0</v>
      </c>
      <c r="J29" s="177"/>
      <c r="K29" s="203"/>
    </row>
    <row r="30" spans="1:11" s="206" customFormat="1" ht="22.5" customHeight="1">
      <c r="A30" s="199"/>
      <c r="B30" s="373"/>
      <c r="C30" s="52" t="s">
        <v>45</v>
      </c>
      <c r="D30" s="194"/>
      <c r="E30" s="194"/>
      <c r="F30" s="195"/>
      <c r="G30" s="194"/>
      <c r="H30" s="194"/>
      <c r="I30" s="196">
        <f t="shared" si="0"/>
        <v>0</v>
      </c>
      <c r="J30" s="200"/>
      <c r="K30" s="205"/>
    </row>
    <row r="31" spans="1:11" s="206" customFormat="1" ht="22.5" customHeight="1">
      <c r="A31" s="199"/>
      <c r="B31" s="373"/>
      <c r="C31" s="52" t="s">
        <v>185</v>
      </c>
      <c r="D31" s="194"/>
      <c r="E31" s="194"/>
      <c r="F31" s="195"/>
      <c r="G31" s="194"/>
      <c r="H31" s="194"/>
      <c r="I31" s="196">
        <f t="shared" si="0"/>
        <v>0</v>
      </c>
      <c r="J31" s="200"/>
      <c r="K31" s="205"/>
    </row>
    <row r="32" spans="1:11" s="206" customFormat="1" ht="22.5" customHeight="1">
      <c r="A32" s="199"/>
      <c r="B32" s="373"/>
      <c r="C32" s="53" t="s">
        <v>46</v>
      </c>
      <c r="D32" s="194"/>
      <c r="E32" s="194"/>
      <c r="F32" s="195"/>
      <c r="G32" s="194"/>
      <c r="H32" s="194"/>
      <c r="I32" s="196">
        <f t="shared" si="0"/>
        <v>0</v>
      </c>
      <c r="J32" s="200"/>
      <c r="K32" s="205"/>
    </row>
    <row r="33" spans="1:11" s="206" customFormat="1" ht="22.5" customHeight="1">
      <c r="A33" s="199"/>
      <c r="B33" s="373"/>
      <c r="C33" s="57" t="s">
        <v>47</v>
      </c>
      <c r="D33" s="207">
        <f>SUM(D29:D32)</f>
        <v>0</v>
      </c>
      <c r="E33" s="207">
        <f t="shared" ref="E33:H33" si="1">SUM(E29:E32)</f>
        <v>0</v>
      </c>
      <c r="F33" s="207">
        <f t="shared" si="1"/>
        <v>0</v>
      </c>
      <c r="G33" s="207">
        <f t="shared" si="1"/>
        <v>0</v>
      </c>
      <c r="H33" s="207">
        <f t="shared" si="1"/>
        <v>0</v>
      </c>
      <c r="I33" s="196">
        <f t="shared" si="0"/>
        <v>0</v>
      </c>
      <c r="J33" s="200"/>
      <c r="K33" s="205"/>
    </row>
    <row r="34" spans="1:11" s="206" customFormat="1" ht="22.5" customHeight="1">
      <c r="A34" s="199"/>
      <c r="B34" s="377" t="s">
        <v>48</v>
      </c>
      <c r="C34" s="54" t="s">
        <v>119</v>
      </c>
      <c r="D34" s="208">
        <f>(D28-D33)</f>
        <v>0</v>
      </c>
      <c r="E34" s="208">
        <f t="shared" ref="E34:I34" si="2">(E28-E33)</f>
        <v>0</v>
      </c>
      <c r="F34" s="208">
        <f t="shared" si="2"/>
        <v>0</v>
      </c>
      <c r="G34" s="208">
        <f t="shared" si="2"/>
        <v>0</v>
      </c>
      <c r="H34" s="208">
        <f t="shared" si="2"/>
        <v>0</v>
      </c>
      <c r="I34" s="208">
        <f t="shared" si="2"/>
        <v>0</v>
      </c>
      <c r="J34" s="200"/>
      <c r="K34" s="205"/>
    </row>
    <row r="35" spans="1:11" s="206" customFormat="1" ht="22.5" customHeight="1">
      <c r="A35" s="199"/>
      <c r="B35" s="378"/>
      <c r="C35" s="54" t="s">
        <v>49</v>
      </c>
      <c r="D35" s="209" t="e">
        <f>D34/D28</f>
        <v>#DIV/0!</v>
      </c>
      <c r="E35" s="209" t="e">
        <f t="shared" ref="E35:I35" si="3">E34/E28</f>
        <v>#DIV/0!</v>
      </c>
      <c r="F35" s="209" t="e">
        <f t="shared" si="3"/>
        <v>#DIV/0!</v>
      </c>
      <c r="G35" s="209" t="e">
        <f t="shared" si="3"/>
        <v>#DIV/0!</v>
      </c>
      <c r="H35" s="209" t="e">
        <f t="shared" si="3"/>
        <v>#DIV/0!</v>
      </c>
      <c r="I35" s="209" t="e">
        <f t="shared" si="3"/>
        <v>#DIV/0!</v>
      </c>
      <c r="J35" s="200"/>
      <c r="K35" s="205"/>
    </row>
    <row r="36" spans="1:11" s="206" customFormat="1" ht="22.5" customHeight="1">
      <c r="A36" s="199"/>
      <c r="B36" s="378"/>
      <c r="C36" s="54" t="s">
        <v>113</v>
      </c>
      <c r="D36" s="210" t="e">
        <f>D34/D21</f>
        <v>#DIV/0!</v>
      </c>
      <c r="E36" s="210" t="e">
        <f t="shared" ref="E36:I36" si="4">E34/E21</f>
        <v>#DIV/0!</v>
      </c>
      <c r="F36" s="210" t="e">
        <f t="shared" si="4"/>
        <v>#DIV/0!</v>
      </c>
      <c r="G36" s="210" t="e">
        <f t="shared" si="4"/>
        <v>#DIV/0!</v>
      </c>
      <c r="H36" s="210" t="e">
        <f t="shared" si="4"/>
        <v>#DIV/0!</v>
      </c>
      <c r="I36" s="210" t="e">
        <f t="shared" si="4"/>
        <v>#DIV/0!</v>
      </c>
      <c r="J36" s="200"/>
      <c r="K36" s="205"/>
    </row>
    <row r="37" spans="1:11" s="206" customFormat="1" ht="22.5" customHeight="1">
      <c r="A37" s="199"/>
      <c r="B37" s="379"/>
      <c r="C37" s="54" t="s">
        <v>186</v>
      </c>
      <c r="D37" s="210" t="e">
        <f>D34/D20</f>
        <v>#DIV/0!</v>
      </c>
      <c r="E37" s="210" t="e">
        <f t="shared" ref="E37:I37" si="5">E34/E20</f>
        <v>#DIV/0!</v>
      </c>
      <c r="F37" s="210" t="e">
        <f t="shared" si="5"/>
        <v>#DIV/0!</v>
      </c>
      <c r="G37" s="210" t="e">
        <f>G34/G20</f>
        <v>#DIV/0!</v>
      </c>
      <c r="H37" s="210" t="e">
        <f t="shared" si="5"/>
        <v>#DIV/0!</v>
      </c>
      <c r="I37" s="210" t="e">
        <f t="shared" si="5"/>
        <v>#DIV/0!</v>
      </c>
      <c r="J37" s="200"/>
      <c r="K37" s="205"/>
    </row>
    <row r="38" spans="1:11" s="206" customFormat="1" ht="22.5" customHeight="1">
      <c r="A38" s="199"/>
      <c r="B38" s="367" t="s">
        <v>114</v>
      </c>
      <c r="C38" s="367"/>
      <c r="D38" s="210" t="e">
        <f t="shared" ref="D38:I38" si="6">D28/D21</f>
        <v>#DIV/0!</v>
      </c>
      <c r="E38" s="210" t="e">
        <f t="shared" si="6"/>
        <v>#DIV/0!</v>
      </c>
      <c r="F38" s="210" t="e">
        <f t="shared" si="6"/>
        <v>#DIV/0!</v>
      </c>
      <c r="G38" s="210" t="e">
        <f>G28/G21</f>
        <v>#DIV/0!</v>
      </c>
      <c r="H38" s="210" t="e">
        <f t="shared" si="6"/>
        <v>#DIV/0!</v>
      </c>
      <c r="I38" s="210" t="e">
        <f t="shared" si="6"/>
        <v>#DIV/0!</v>
      </c>
      <c r="J38" s="200"/>
      <c r="K38" s="205"/>
    </row>
    <row r="39" spans="1:11" s="202" customFormat="1">
      <c r="A39" s="199"/>
      <c r="B39" s="200"/>
      <c r="C39" s="211"/>
      <c r="D39" s="212"/>
      <c r="E39" s="212"/>
      <c r="F39" s="213"/>
      <c r="G39" s="212"/>
      <c r="H39" s="212"/>
      <c r="I39" s="191"/>
      <c r="J39" s="200"/>
      <c r="K39" s="201"/>
    </row>
    <row r="40" spans="1:11" ht="36" customHeight="1">
      <c r="A40" s="124"/>
      <c r="B40" s="359" t="s">
        <v>187</v>
      </c>
      <c r="C40" s="264" t="s">
        <v>188</v>
      </c>
      <c r="D40" s="258" t="e">
        <f>D32/$I$32</f>
        <v>#DIV/0!</v>
      </c>
      <c r="E40" s="258" t="e">
        <f t="shared" ref="E40:I40" si="7">E32/$I$32</f>
        <v>#DIV/0!</v>
      </c>
      <c r="F40" s="258" t="e">
        <f t="shared" si="7"/>
        <v>#DIV/0!</v>
      </c>
      <c r="G40" s="258" t="e">
        <f t="shared" si="7"/>
        <v>#DIV/0!</v>
      </c>
      <c r="H40" s="258" t="e">
        <f>H32/$I$32</f>
        <v>#DIV/0!</v>
      </c>
      <c r="I40" s="259" t="e">
        <f t="shared" si="7"/>
        <v>#DIV/0!</v>
      </c>
      <c r="J40" s="177"/>
      <c r="K40" s="178"/>
    </row>
    <row r="41" spans="1:11" ht="145.19999999999999">
      <c r="A41" s="124"/>
      <c r="B41" s="360"/>
      <c r="C41" s="257" t="s">
        <v>207</v>
      </c>
      <c r="D41" s="361"/>
      <c r="E41" s="362"/>
      <c r="F41" s="362"/>
      <c r="G41" s="362"/>
      <c r="H41" s="362"/>
      <c r="I41" s="363"/>
      <c r="J41" s="177"/>
      <c r="K41" s="178"/>
    </row>
    <row r="42" spans="1:11" s="202" customFormat="1" ht="15.6">
      <c r="A42" s="199"/>
      <c r="B42" s="246"/>
      <c r="C42" s="247"/>
      <c r="D42" s="248"/>
      <c r="E42" s="248"/>
      <c r="F42" s="249"/>
      <c r="G42" s="248"/>
      <c r="H42" s="248"/>
      <c r="I42" s="250"/>
      <c r="J42" s="199"/>
    </row>
    <row r="43" spans="1:11" s="202" customFormat="1" ht="62.4">
      <c r="A43" s="199"/>
      <c r="B43" s="366" t="s">
        <v>189</v>
      </c>
      <c r="C43" s="260" t="s">
        <v>190</v>
      </c>
      <c r="D43" s="261" t="s">
        <v>191</v>
      </c>
      <c r="E43" s="261" t="s">
        <v>192</v>
      </c>
      <c r="F43" s="261" t="s">
        <v>193</v>
      </c>
      <c r="G43" s="261" t="s">
        <v>194</v>
      </c>
      <c r="H43" s="261" t="s">
        <v>195</v>
      </c>
      <c r="I43" s="261" t="s">
        <v>5</v>
      </c>
      <c r="J43" s="199"/>
    </row>
    <row r="44" spans="1:11" ht="15.6">
      <c r="A44" s="124"/>
      <c r="B44" s="366"/>
      <c r="C44" s="263" t="s">
        <v>196</v>
      </c>
      <c r="D44" s="221">
        <f>D34</f>
        <v>0</v>
      </c>
      <c r="E44" s="221">
        <f t="shared" ref="E44:H44" si="8">E34</f>
        <v>0</v>
      </c>
      <c r="F44" s="221">
        <f t="shared" si="8"/>
        <v>0</v>
      </c>
      <c r="G44" s="221">
        <f t="shared" si="8"/>
        <v>0</v>
      </c>
      <c r="H44" s="221">
        <f t="shared" si="8"/>
        <v>0</v>
      </c>
      <c r="I44" s="256">
        <f>I34</f>
        <v>0</v>
      </c>
    </row>
    <row r="45" spans="1:11" ht="15.6">
      <c r="A45" s="124"/>
      <c r="B45" s="366"/>
      <c r="C45" s="263" t="s">
        <v>197</v>
      </c>
      <c r="D45" s="255"/>
      <c r="E45" s="255"/>
      <c r="F45" s="255"/>
      <c r="G45" s="255"/>
      <c r="H45" s="255"/>
      <c r="I45" s="262"/>
    </row>
    <row r="46" spans="1:11" ht="15.6">
      <c r="A46" s="124"/>
      <c r="B46" s="366"/>
      <c r="C46" s="263" t="s">
        <v>198</v>
      </c>
      <c r="D46" s="255"/>
      <c r="E46" s="255"/>
      <c r="F46" s="255"/>
      <c r="G46" s="255"/>
      <c r="H46" s="255"/>
      <c r="I46" s="262"/>
    </row>
    <row r="47" spans="1:11" ht="15">
      <c r="A47" s="124"/>
      <c r="B47" s="366"/>
      <c r="C47" s="263" t="s">
        <v>199</v>
      </c>
      <c r="D47" s="221">
        <f>+D44-D45-D46</f>
        <v>0</v>
      </c>
      <c r="E47" s="221">
        <f t="shared" ref="E47:I47" si="9">+E44-E45-E46</f>
        <v>0</v>
      </c>
      <c r="F47" s="221">
        <f t="shared" si="9"/>
        <v>0</v>
      </c>
      <c r="G47" s="221">
        <f t="shared" si="9"/>
        <v>0</v>
      </c>
      <c r="H47" s="221">
        <f t="shared" si="9"/>
        <v>0</v>
      </c>
      <c r="I47" s="221">
        <f t="shared" si="9"/>
        <v>0</v>
      </c>
    </row>
    <row r="48" spans="1:11" ht="15">
      <c r="A48" s="124"/>
      <c r="B48" s="251"/>
      <c r="C48" s="252"/>
      <c r="D48" s="253"/>
      <c r="E48" s="253"/>
      <c r="F48" s="253"/>
      <c r="G48" s="253"/>
      <c r="H48" s="253"/>
      <c r="I48" s="253"/>
    </row>
    <row r="49" spans="1:9" ht="15">
      <c r="A49" s="124"/>
      <c r="B49" s="254"/>
      <c r="C49" s="128"/>
      <c r="D49" s="123"/>
      <c r="E49" s="123"/>
      <c r="F49" s="124"/>
      <c r="G49" s="123"/>
      <c r="H49" s="123"/>
      <c r="I49" s="185"/>
    </row>
    <row r="50" spans="1:9" ht="15">
      <c r="B50" s="222"/>
    </row>
    <row r="51" spans="1:9" ht="15">
      <c r="B51" s="222"/>
    </row>
    <row r="53" spans="1:9">
      <c r="A53" s="124"/>
      <c r="B53" s="124"/>
      <c r="C53" s="128"/>
      <c r="D53" s="123"/>
      <c r="E53" s="123"/>
      <c r="F53" s="124"/>
      <c r="G53" s="123"/>
      <c r="H53" s="123"/>
      <c r="I53" s="185"/>
    </row>
    <row r="54" spans="1:9" ht="15.6">
      <c r="A54" s="124"/>
      <c r="B54" s="124"/>
      <c r="C54" s="364"/>
      <c r="D54" s="364"/>
      <c r="E54" s="364"/>
      <c r="F54" s="364"/>
      <c r="G54" s="364"/>
      <c r="H54" s="123"/>
      <c r="I54" s="185"/>
    </row>
    <row r="55" spans="1:9">
      <c r="A55" s="124"/>
      <c r="B55" s="124"/>
      <c r="C55" s="365"/>
      <c r="D55" s="365"/>
      <c r="E55" s="365"/>
      <c r="F55" s="365"/>
      <c r="G55" s="365"/>
      <c r="H55" s="123"/>
      <c r="I55" s="185"/>
    </row>
    <row r="56" spans="1:9">
      <c r="A56" s="124"/>
      <c r="B56" s="124"/>
      <c r="C56" s="128"/>
      <c r="D56" s="123"/>
      <c r="E56" s="123"/>
      <c r="F56" s="124"/>
      <c r="G56" s="123"/>
      <c r="H56" s="123"/>
      <c r="I56" s="185"/>
    </row>
    <row r="57" spans="1:9">
      <c r="A57" s="124"/>
      <c r="B57" s="124"/>
      <c r="C57" s="214"/>
      <c r="D57" s="245"/>
      <c r="E57" s="245"/>
      <c r="F57" s="177"/>
      <c r="G57" s="190"/>
      <c r="H57" s="190"/>
      <c r="I57" s="191"/>
    </row>
    <row r="58" spans="1:9">
      <c r="A58" s="124"/>
      <c r="B58" s="124"/>
      <c r="C58" s="128"/>
      <c r="D58" s="123"/>
      <c r="E58" s="123"/>
      <c r="F58" s="124"/>
      <c r="G58" s="123"/>
      <c r="H58" s="123"/>
      <c r="I58" s="185"/>
    </row>
    <row r="59" spans="1:9">
      <c r="A59" s="124"/>
      <c r="B59" s="124"/>
      <c r="C59" s="128"/>
      <c r="D59" s="123"/>
      <c r="E59" s="123"/>
      <c r="F59" s="124"/>
      <c r="G59" s="123"/>
      <c r="H59" s="123"/>
      <c r="I59" s="185"/>
    </row>
    <row r="60" spans="1:9">
      <c r="A60" s="124"/>
      <c r="B60" s="124"/>
      <c r="C60" s="128"/>
      <c r="D60" s="123"/>
      <c r="E60" s="123"/>
      <c r="F60" s="124"/>
      <c r="G60" s="123"/>
      <c r="H60" s="123"/>
      <c r="I60" s="185"/>
    </row>
  </sheetData>
  <mergeCells count="14">
    <mergeCell ref="B38:C38"/>
    <mergeCell ref="D18:H18"/>
    <mergeCell ref="D26:H26"/>
    <mergeCell ref="B27:C27"/>
    <mergeCell ref="B28:C28"/>
    <mergeCell ref="B29:B33"/>
    <mergeCell ref="D22:I22"/>
    <mergeCell ref="B34:B37"/>
    <mergeCell ref="D24:I24"/>
    <mergeCell ref="B40:B41"/>
    <mergeCell ref="D41:I41"/>
    <mergeCell ref="C54:G54"/>
    <mergeCell ref="C55:G55"/>
    <mergeCell ref="B43:B47"/>
  </mergeCells>
  <hyperlinks>
    <hyperlink ref="C1" location="Contents!A1" display="Return to contents"/>
  </hyperlinks>
  <pageMargins left="0.51181102362204722" right="0.51181102362204722" top="0.94488188976377963" bottom="0.55118110236220474" header="0.31496062992125984" footer="0.31496062992125984"/>
  <pageSetup paperSize="9" scale="45" orientation="portrait" horizontalDpi="300" verticalDpi="300" r:id="rId1"/>
  <headerFooter>
    <oddHeader>&amp;R&amp;G</oddHeader>
    <oddFooter>&amp;R&amp;F</oddFooter>
  </headerFooter>
  <rowBreaks count="1" manualBreakCount="1">
    <brk id="52" max="9" man="1"/>
  </rowBreaks>
  <drawing r:id="rId2"/>
  <legacyDrawingHF r:id="rId3"/>
</worksheet>
</file>

<file path=xl/worksheets/sheet7.xml><?xml version="1.0" encoding="utf-8"?>
<worksheet xmlns="http://schemas.openxmlformats.org/spreadsheetml/2006/main" xmlns:r="http://schemas.openxmlformats.org/officeDocument/2006/relationships">
  <dimension ref="A1:C43"/>
  <sheetViews>
    <sheetView view="pageBreakPreview" zoomScale="55" zoomScaleNormal="100" zoomScaleSheetLayoutView="55" workbookViewId="0">
      <selection activeCell="C12" sqref="C12"/>
    </sheetView>
  </sheetViews>
  <sheetFormatPr defaultColWidth="9" defaultRowHeight="13.8"/>
  <cols>
    <col min="1" max="1" width="4.8984375" style="167" customWidth="1"/>
    <col min="2" max="2" width="31" style="167" customWidth="1"/>
    <col min="3" max="3" width="96.5" style="167" customWidth="1"/>
    <col min="4" max="4" width="9" style="167" customWidth="1"/>
    <col min="5" max="16384" width="9" style="167"/>
  </cols>
  <sheetData>
    <row r="1" spans="1:3">
      <c r="A1" s="127" t="s">
        <v>71</v>
      </c>
    </row>
    <row r="3" spans="1:3" ht="22.8">
      <c r="C3" s="168" t="s">
        <v>70</v>
      </c>
    </row>
    <row r="4" spans="1:3" ht="14.4" thickBot="1"/>
    <row r="5" spans="1:3" ht="16.2" thickBot="1">
      <c r="B5" s="158"/>
      <c r="C5" s="159" t="s">
        <v>124</v>
      </c>
    </row>
    <row r="6" spans="1:3" ht="45" customHeight="1" thickBot="1">
      <c r="B6" s="277" t="s">
        <v>262</v>
      </c>
      <c r="C6" s="160" t="s">
        <v>261</v>
      </c>
    </row>
    <row r="7" spans="1:3" ht="45.6" thickBot="1">
      <c r="B7" s="275" t="s">
        <v>256</v>
      </c>
      <c r="C7" s="160" t="s">
        <v>150</v>
      </c>
    </row>
    <row r="8" spans="1:3">
      <c r="B8" s="380" t="s">
        <v>125</v>
      </c>
      <c r="C8" s="382" t="s">
        <v>155</v>
      </c>
    </row>
    <row r="9" spans="1:3" ht="14.4" thickBot="1">
      <c r="B9" s="381"/>
      <c r="C9" s="383"/>
    </row>
    <row r="10" spans="1:3" ht="45.6" thickBot="1">
      <c r="B10" s="275" t="s">
        <v>257</v>
      </c>
      <c r="C10" s="160" t="s">
        <v>151</v>
      </c>
    </row>
    <row r="11" spans="1:3" ht="30.6" thickBot="1">
      <c r="B11" s="275" t="s">
        <v>126</v>
      </c>
      <c r="C11" s="160" t="s">
        <v>152</v>
      </c>
    </row>
    <row r="12" spans="1:3" ht="43.5" customHeight="1" thickBot="1">
      <c r="B12" s="275" t="s">
        <v>127</v>
      </c>
      <c r="C12" s="160" t="s">
        <v>152</v>
      </c>
    </row>
    <row r="13" spans="1:3" ht="30.6" thickBot="1">
      <c r="B13" s="275" t="s">
        <v>128</v>
      </c>
      <c r="C13" s="160" t="s">
        <v>153</v>
      </c>
    </row>
    <row r="14" spans="1:3" ht="30.6" thickBot="1">
      <c r="B14" s="275" t="s">
        <v>129</v>
      </c>
      <c r="C14" s="160" t="s">
        <v>154</v>
      </c>
    </row>
    <row r="15" spans="1:3" ht="30.6" thickBot="1">
      <c r="B15" s="274" t="s">
        <v>130</v>
      </c>
      <c r="C15" s="276" t="s">
        <v>155</v>
      </c>
    </row>
    <row r="16" spans="1:3" ht="23.4" customHeight="1">
      <c r="B16" s="380" t="s">
        <v>258</v>
      </c>
      <c r="C16" s="385" t="s">
        <v>156</v>
      </c>
    </row>
    <row r="17" spans="2:3" ht="19.8" customHeight="1">
      <c r="B17" s="384"/>
      <c r="C17" s="386"/>
    </row>
    <row r="18" spans="2:3" ht="19.8" customHeight="1" thickBot="1">
      <c r="B18" s="381"/>
      <c r="C18" s="387"/>
    </row>
    <row r="19" spans="2:3" ht="30.6" thickBot="1">
      <c r="B19" s="161" t="s">
        <v>131</v>
      </c>
      <c r="C19" s="162" t="s">
        <v>157</v>
      </c>
    </row>
    <row r="20" spans="2:3" ht="30.6" thickBot="1">
      <c r="B20" s="275" t="s">
        <v>259</v>
      </c>
      <c r="C20" s="160" t="s">
        <v>158</v>
      </c>
    </row>
    <row r="21" spans="2:3">
      <c r="B21" s="380" t="s">
        <v>132</v>
      </c>
      <c r="C21" s="385" t="s">
        <v>159</v>
      </c>
    </row>
    <row r="22" spans="2:3" ht="31.5" customHeight="1" thickBot="1">
      <c r="B22" s="381"/>
      <c r="C22" s="387"/>
    </row>
    <row r="23" spans="2:3" ht="61.2" thickBot="1">
      <c r="B23" s="275" t="s">
        <v>133</v>
      </c>
      <c r="C23" s="160" t="s">
        <v>264</v>
      </c>
    </row>
    <row r="24" spans="2:3" ht="60.6" thickBot="1">
      <c r="B24" s="275" t="s">
        <v>134</v>
      </c>
      <c r="C24" s="160" t="s">
        <v>160</v>
      </c>
    </row>
    <row r="25" spans="2:3" ht="15">
      <c r="B25" s="380" t="s">
        <v>263</v>
      </c>
      <c r="C25" s="163" t="s">
        <v>135</v>
      </c>
    </row>
    <row r="26" spans="2:3" ht="30">
      <c r="B26" s="384"/>
      <c r="C26" s="164" t="s">
        <v>136</v>
      </c>
    </row>
    <row r="27" spans="2:3" ht="45.6" thickBot="1">
      <c r="B27" s="381"/>
      <c r="C27" s="165" t="s">
        <v>170</v>
      </c>
    </row>
    <row r="28" spans="2:3">
      <c r="B28" s="380" t="s">
        <v>137</v>
      </c>
      <c r="C28" s="385" t="s">
        <v>223</v>
      </c>
    </row>
    <row r="29" spans="2:3">
      <c r="B29" s="384"/>
      <c r="C29" s="386"/>
    </row>
    <row r="30" spans="2:3" ht="14.4" thickBot="1">
      <c r="B30" s="381"/>
      <c r="C30" s="387"/>
    </row>
    <row r="31" spans="2:3">
      <c r="B31" s="380" t="s">
        <v>138</v>
      </c>
      <c r="C31" s="385" t="s">
        <v>152</v>
      </c>
    </row>
    <row r="32" spans="2:3" ht="14.4" thickBot="1">
      <c r="B32" s="381"/>
      <c r="C32" s="387"/>
    </row>
    <row r="33" spans="2:3" ht="45.6" thickBot="1">
      <c r="B33" s="275" t="s">
        <v>139</v>
      </c>
      <c r="C33" s="160" t="s">
        <v>161</v>
      </c>
    </row>
    <row r="34" spans="2:3" ht="30.6" thickBot="1">
      <c r="B34" s="161" t="s">
        <v>140</v>
      </c>
      <c r="C34" s="162" t="s">
        <v>162</v>
      </c>
    </row>
    <row r="35" spans="2:3" ht="45.6" thickBot="1">
      <c r="B35" s="275" t="s">
        <v>141</v>
      </c>
      <c r="C35" s="160" t="s">
        <v>163</v>
      </c>
    </row>
    <row r="36" spans="2:3" ht="30.6" thickBot="1">
      <c r="B36" s="275" t="s">
        <v>142</v>
      </c>
      <c r="C36" s="160" t="s">
        <v>164</v>
      </c>
    </row>
    <row r="37" spans="2:3" ht="45.6" thickBot="1">
      <c r="B37" s="275" t="s">
        <v>143</v>
      </c>
      <c r="C37" s="160" t="s">
        <v>165</v>
      </c>
    </row>
    <row r="38" spans="2:3" ht="45.6" thickBot="1">
      <c r="B38" s="275" t="s">
        <v>144</v>
      </c>
      <c r="C38" s="160" t="s">
        <v>260</v>
      </c>
    </row>
    <row r="39" spans="2:3" ht="30.6" thickBot="1">
      <c r="B39" s="275" t="s">
        <v>145</v>
      </c>
      <c r="C39" s="160" t="s">
        <v>166</v>
      </c>
    </row>
    <row r="40" spans="2:3" ht="60.6" thickBot="1">
      <c r="B40" s="275" t="s">
        <v>146</v>
      </c>
      <c r="C40" s="160" t="s">
        <v>167</v>
      </c>
    </row>
    <row r="41" spans="2:3" ht="30.6" thickBot="1">
      <c r="B41" s="275" t="s">
        <v>147</v>
      </c>
      <c r="C41" s="160" t="s">
        <v>168</v>
      </c>
    </row>
    <row r="42" spans="2:3" ht="60.6" thickBot="1">
      <c r="B42" s="275" t="s">
        <v>148</v>
      </c>
      <c r="C42" s="160" t="s">
        <v>169</v>
      </c>
    </row>
    <row r="43" spans="2:3" ht="60.6" thickBot="1">
      <c r="B43" s="275" t="s">
        <v>149</v>
      </c>
      <c r="C43" s="160" t="s">
        <v>224</v>
      </c>
    </row>
  </sheetData>
  <mergeCells count="11">
    <mergeCell ref="B25:B27"/>
    <mergeCell ref="B28:B30"/>
    <mergeCell ref="C28:C30"/>
    <mergeCell ref="B31:B32"/>
    <mergeCell ref="C31:C32"/>
    <mergeCell ref="B8:B9"/>
    <mergeCell ref="C8:C9"/>
    <mergeCell ref="B16:B18"/>
    <mergeCell ref="C16:C18"/>
    <mergeCell ref="B21:B22"/>
    <mergeCell ref="C21:C22"/>
  </mergeCells>
  <hyperlinks>
    <hyperlink ref="A1" location="Contents!A1" display="Return to contents"/>
  </hyperlinks>
  <pageMargins left="0.51181102362204722" right="0.51181102362204722" top="0.94488188976377963" bottom="0.74803149606299213" header="0.31496062992125984" footer="0.31496062992125984"/>
  <pageSetup paperSize="9" scale="53" orientation="portrait" horizontalDpi="300" verticalDpi="300"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dimension ref="A4:A31"/>
  <sheetViews>
    <sheetView workbookViewId="0">
      <selection activeCell="H36" sqref="H36"/>
    </sheetView>
  </sheetViews>
  <sheetFormatPr defaultRowHeight="13.8"/>
  <cols>
    <col min="1" max="1" width="12" bestFit="1" customWidth="1"/>
  </cols>
  <sheetData>
    <row r="4" spans="1:1">
      <c r="A4" t="s">
        <v>6</v>
      </c>
    </row>
    <row r="5" spans="1:1">
      <c r="A5" t="s">
        <v>7</v>
      </c>
    </row>
    <row r="6" spans="1:1">
      <c r="A6" t="s">
        <v>8</v>
      </c>
    </row>
    <row r="7" spans="1:1">
      <c r="A7" t="s">
        <v>9</v>
      </c>
    </row>
    <row r="8" spans="1:1">
      <c r="A8" t="s">
        <v>10</v>
      </c>
    </row>
    <row r="9" spans="1:1">
      <c r="A9" t="s">
        <v>11</v>
      </c>
    </row>
    <row r="10" spans="1:1">
      <c r="A10" t="s">
        <v>12</v>
      </c>
    </row>
    <row r="11" spans="1:1">
      <c r="A11" t="s">
        <v>13</v>
      </c>
    </row>
    <row r="12" spans="1:1">
      <c r="A12" t="s">
        <v>14</v>
      </c>
    </row>
    <row r="13" spans="1:1">
      <c r="A13" t="s">
        <v>15</v>
      </c>
    </row>
    <row r="14" spans="1:1">
      <c r="A14" t="s">
        <v>16</v>
      </c>
    </row>
    <row r="15" spans="1:1">
      <c r="A15" t="s">
        <v>17</v>
      </c>
    </row>
    <row r="21" spans="1:1">
      <c r="A21" t="s">
        <v>29</v>
      </c>
    </row>
    <row r="22" spans="1:1">
      <c r="A22" t="s">
        <v>30</v>
      </c>
    </row>
    <row r="25" spans="1:1">
      <c r="A25" t="s">
        <v>50</v>
      </c>
    </row>
    <row r="26" spans="1:1">
      <c r="A26" t="s">
        <v>51</v>
      </c>
    </row>
    <row r="27" spans="1:1">
      <c r="A27" t="s">
        <v>52</v>
      </c>
    </row>
    <row r="30" spans="1:1">
      <c r="A30" t="s">
        <v>0</v>
      </c>
    </row>
    <row r="31" spans="1:1">
      <c r="A31" t="s">
        <v>104</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Contents</vt:lpstr>
      <vt:lpstr>DCNs</vt:lpstr>
      <vt:lpstr>Complaints</vt:lpstr>
      <vt:lpstr>Diversity</vt:lpstr>
      <vt:lpstr>Prices</vt:lpstr>
      <vt:lpstr>Retail_Margins</vt:lpstr>
      <vt:lpstr>SoD</vt:lpstr>
      <vt:lpstr>List</vt:lpstr>
      <vt:lpstr>ExistingTariff</vt:lpstr>
      <vt:lpstr>MarketSegment</vt:lpstr>
      <vt:lpstr>Complaints!Print_Area</vt:lpstr>
      <vt:lpstr>Contents!Print_Area</vt:lpstr>
      <vt:lpstr>DCNs!Print_Area</vt:lpstr>
      <vt:lpstr>Diversity!Print_Area</vt:lpstr>
      <vt:lpstr>Prices!Print_Area</vt:lpstr>
      <vt:lpstr>Retail_Margins!Print_Area</vt:lpstr>
      <vt:lpstr>SoD!Print_Area</vt:lpstr>
      <vt:lpstr>Statement</vt:lpstr>
      <vt:lpstr>StatementLicenceCompliance</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Barbara Cantley</cp:lastModifiedBy>
  <cp:lastPrinted>2015-06-29T16:25:10Z</cp:lastPrinted>
  <dcterms:created xsi:type="dcterms:W3CDTF">2014-09-25T10:38:01Z</dcterms:created>
  <dcterms:modified xsi:type="dcterms:W3CDTF">2016-12-20T12:00:35Z</dcterms:modified>
</cp:coreProperties>
</file>