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ureg-docs\ofreg ni\NETWORK GROUP\Price Controls\NIW_PC21\PC21_40 = UR Docs (Gen)\PC21_40_90 = Final determination WIP\Annex R - Consultation responses\"/>
    </mc:Choice>
  </mc:AlternateContent>
  <bookViews>
    <workbookView xWindow="0" yWindow="0" windowWidth="24000" windowHeight="9735" activeTab="1"/>
  </bookViews>
  <sheets>
    <sheet name="NIW PC21" sheetId="2" r:id="rId1"/>
    <sheet name="Other respondees PC21" sheetId="3" r:id="rId2"/>
  </sheets>
  <definedNames>
    <definedName name="_xlnm._FilterDatabase" localSheetId="0" hidden="1">'NIW PC21'!$B$5:$G$75</definedName>
    <definedName name="_xlnm._FilterDatabase" localSheetId="1" hidden="1">'Other respondees PC21'!$A$5:$F$136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B11" i="3" s="1"/>
  <c r="B12" i="3" s="1"/>
  <c r="B14" i="3" s="1"/>
  <c r="B15" i="3" s="1"/>
  <c r="B16" i="3" s="1"/>
  <c r="B17"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3" i="3" s="1"/>
  <c r="B44" i="3" s="1"/>
  <c r="B45" i="3" s="1"/>
  <c r="B46" i="3" s="1"/>
  <c r="B48" i="3" s="1"/>
  <c r="B49" i="3" s="1"/>
  <c r="B50" i="3" s="1"/>
  <c r="B51" i="3" s="1"/>
  <c r="B52" i="3" s="1"/>
  <c r="B53" i="3" s="1"/>
  <c r="B54" i="3" s="1"/>
  <c r="B55" i="3" s="1"/>
  <c r="B56" i="3" s="1"/>
  <c r="B57" i="3" s="1"/>
  <c r="B59" i="3" s="1"/>
  <c r="B60" i="3" s="1"/>
  <c r="B61"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8" i="2" l="1"/>
  <c r="B9" i="2" s="1"/>
  <c r="B10" i="2" s="1"/>
  <c r="B11" i="2" s="1"/>
  <c r="B12" i="2" s="1"/>
  <c r="B13" i="2" s="1"/>
  <c r="B14" i="2" s="1"/>
  <c r="B15" i="2" s="1"/>
  <c r="B16" i="2" s="1"/>
  <c r="B17" i="2" s="1"/>
  <c r="B19" i="2" s="1"/>
  <c r="B20" i="2" s="1"/>
  <c r="B21" i="2" s="1"/>
  <c r="B22" i="2" s="1"/>
  <c r="B23" i="2" s="1"/>
  <c r="B24" i="2" s="1"/>
  <c r="B25" i="2" s="1"/>
  <c r="B26" i="2" s="1"/>
  <c r="B27" i="2" s="1"/>
  <c r="B28" i="2" s="1"/>
  <c r="B29" i="2" s="1"/>
  <c r="B30" i="2" s="1"/>
  <c r="B31" i="2" s="1"/>
  <c r="B32" i="2" s="1"/>
  <c r="B33" i="2" s="1"/>
  <c r="B35" i="2" s="1"/>
  <c r="B36" i="2" s="1"/>
  <c r="B37" i="2" l="1"/>
  <c r="B38" i="2" s="1"/>
  <c r="B39" i="2" l="1"/>
  <c r="B40" i="2" s="1"/>
  <c r="B41" i="2" s="1"/>
  <c r="B42" i="2" s="1"/>
  <c r="B43" i="2" s="1"/>
  <c r="B44" i="2" l="1"/>
  <c r="B45" i="2" s="1"/>
  <c r="B46" i="2" l="1"/>
  <c r="B48" i="2" s="1"/>
  <c r="B49" i="2" s="1"/>
  <c r="B50" i="2" s="1"/>
  <c r="B51" i="2" s="1"/>
  <c r="B52" i="2" s="1"/>
  <c r="B53" i="2" s="1"/>
  <c r="B54" i="2" l="1"/>
  <c r="B55" i="2" s="1"/>
  <c r="B56" i="2" s="1"/>
  <c r="B57" i="2" s="1"/>
  <c r="B58" i="2" s="1"/>
  <c r="B59" i="2" s="1"/>
  <c r="B60" i="2" s="1"/>
  <c r="B61" i="2" s="1"/>
  <c r="B63" i="2" l="1"/>
  <c r="B64" i="2" s="1"/>
  <c r="B65" i="2" s="1"/>
  <c r="B66" i="2" s="1"/>
  <c r="B67" i="2" s="1"/>
  <c r="B68" i="2" s="1"/>
  <c r="B69" i="2" s="1"/>
  <c r="B70" i="2" s="1"/>
  <c r="B71" i="2" s="1"/>
  <c r="B72" i="2" s="1"/>
  <c r="B73" i="2" s="1"/>
  <c r="B75" i="2" s="1"/>
</calcChain>
</file>

<file path=xl/sharedStrings.xml><?xml version="1.0" encoding="utf-8"?>
<sst xmlns="http://schemas.openxmlformats.org/spreadsheetml/2006/main" count="698" uniqueCount="573">
  <si>
    <t>Other Operating Costs (Rates)</t>
  </si>
  <si>
    <t>The Draft Determination also makes no reference to Ofgem precedent in relation to rates. Indeed, the UR asserts that there is no established regulatory precedent in relation to rates, despite the fact that Ofgem has consistently allowed DNOs in Great Britain to recover rates on a pass through basis.  The Ofgem approach is to allow rates as a pass through item, provided that the DNO can demonstrate that appropriate actions have been taken to minimise valuations (i.e. the DNO has exercised its ability to make representations to ensure that the facts on which the rates setting methodology is based are correct). NIE Networks submits that this is the approach that the UR should adopt in the Final Determination.</t>
  </si>
  <si>
    <t>See below.</t>
  </si>
  <si>
    <t>Ref</t>
  </si>
  <si>
    <t>Section / Paragraph</t>
  </si>
  <si>
    <t>Topic</t>
  </si>
  <si>
    <t>UR Response</t>
  </si>
  <si>
    <t>Chapter 3</t>
  </si>
  <si>
    <t>Operational Costs</t>
  </si>
  <si>
    <t>Chapter 4</t>
  </si>
  <si>
    <t>Operational Cost Efficiency</t>
  </si>
  <si>
    <t>Chapter 5</t>
  </si>
  <si>
    <t>Capital Investment and Efficiencies</t>
  </si>
  <si>
    <t>Chapter 6</t>
  </si>
  <si>
    <t>Outputs and Outcomes</t>
  </si>
  <si>
    <t>Price Limits</t>
  </si>
  <si>
    <t>Chapter 7</t>
  </si>
  <si>
    <t>Chapter 8</t>
  </si>
  <si>
    <t>Monitoring Delivery and Managing Change</t>
  </si>
  <si>
    <t>Cost relating to Digital, Cyber and Move to Cloud</t>
  </si>
  <si>
    <t>NI Water comment</t>
  </si>
  <si>
    <t>Related NI Water Annex</t>
  </si>
  <si>
    <t>NI Water provided further clarification of additional costs relating to Digital Cyber and Move to Cloud which it consider were incorrectly disallowed in the draft determination.</t>
  </si>
  <si>
    <t>Pension Costs</t>
  </si>
  <si>
    <t>Additional OPEX from CAPEX</t>
  </si>
  <si>
    <t>OPEX efficiency gap.</t>
  </si>
  <si>
    <t>NI Water noted that the efficiency challenge in the draft determination is based on 100% catch-up to the upper quartile company over 5 years.  The company suggested that this made no allowance for the impact of government owned status.  The company noted that it was inconsistent with the 80% gap closure applied to capital maintenance expenditure.</t>
  </si>
  <si>
    <t>Frontier shift - productivity growth</t>
  </si>
  <si>
    <t>Capital efficiency - generic adjustment</t>
  </si>
  <si>
    <t>NI Water suggested that the UR's assessment of productivity gives too much weight to the period prior to the financial crisis.  It also noted the context of the on-going COVID19 pandemic and stated that Northern Ireland is a low productivity economy.</t>
  </si>
  <si>
    <t>Capital maintenance - consequential base maintenance on the M&amp;G programme.</t>
  </si>
  <si>
    <t>Capital maintenance - mature compliance model</t>
  </si>
  <si>
    <t>Planning for the Future - New Operations Centre</t>
  </si>
  <si>
    <t>Planning for the Future - disallowed capex]</t>
  </si>
  <si>
    <t>NI Water noted elements of capex disallowed in relation to energy efficiency, electric vehicle charging and smart metering.  It provided updated Business Cases in a number of areas.</t>
  </si>
  <si>
    <t>NI Water noted that it was reviewing its plans for a new Operations Centre in light of COVID19 impacts and will update its Business Case in due course.</t>
  </si>
  <si>
    <t>NI Water provided an updated programme to address the need to complete studies and design work to confirm the scope and cost of its wastewater treatment and UID programmes.</t>
  </si>
  <si>
    <t>Funding the Living with Water Programme</t>
  </si>
  <si>
    <t>NI Water noted that it was content with the UR's proposal to include LWWP costs within tariffs for PC21.</t>
  </si>
  <si>
    <t>Capex Delivery Profile</t>
  </si>
  <si>
    <t>Annex 5.20</t>
  </si>
  <si>
    <t>NI Water has proposed a revised delivery profile to reflect the need to secure resources and mobilise the contractor base.  The revised profile reduces the increase in investment in the early years of PC21.</t>
  </si>
  <si>
    <t>Consumer contact measures</t>
  </si>
  <si>
    <t>DG3 - interruption to supply</t>
  </si>
  <si>
    <t>NI Water confirmed that it would accept the more challenging targets proposed in the draft determination.</t>
  </si>
  <si>
    <t>1.2.38</t>
  </si>
  <si>
    <t>Delivery of Alpha PPP schemes</t>
  </si>
  <si>
    <t>NI Water noted that proposed investment in Alpha PPP schemes was not included in the draft determination.  It provided further clarification on the appropriateness of this funding.</t>
  </si>
  <si>
    <t>Targets for pollution incidents</t>
  </si>
  <si>
    <t>NI Water stated that it was unwilling to accept the targets for pollution incidents in the draft determination, but proposed revised targets for consideration.</t>
  </si>
  <si>
    <t>Impact of COVID19 on consumer numbers and volumes.</t>
  </si>
  <si>
    <t>Cost of Capital</t>
  </si>
  <si>
    <t>NI Water agreed in principle with the methodology used to determine the weighted average cost of capital.  The company asked that the analysis be reviewed in light of the CMAs recent provisional decision in relation to PR19 appeals.</t>
  </si>
  <si>
    <t>Financial sustainability</t>
  </si>
  <si>
    <t>NI Water noted disallowed OPEX from Capex in the draft determination.  While the company agreed with the Reporter assessment which underpinned this reduction, it provided an updated assessment of OPEX from CAPEX to support an increase in OPEX from CAPEX for the final determination.</t>
  </si>
  <si>
    <t>NI Water estimated the OPEX efficiency gap as 7.3% in its Business Plan submission.  The UR estimated the efficiency gap as 7.8% in the draft determination.  The company's response to the draft determination it suggested a lower efficiency gap in the range 3.5% to 4.0%.  In support of this, the company suggested that the negative special factor adjustment applied by the UR had been over stated and that analysis did not take account of the clear improvement in wastewater efficiency over the last number of years.</t>
  </si>
  <si>
    <t>Rate of efficiency catch-up.</t>
  </si>
  <si>
    <t>Application of efficiencies to Business Rates</t>
  </si>
  <si>
    <t>NI Water noted the application of efficiency to local authority business rates.  The company challenged this on the basis of other regulatory precedent including the UR's approach to local gas and electricity price controls.</t>
  </si>
  <si>
    <t>NI Water challenged the application of a 6.7% reduction to elements of the capital programme which is based on the Reporter's assessment that post tender risks included in NI Water's costing methodology are a duplication of pre-tender risks.  The company believes that the basis for the adjustment is not based on evidence and is flawed.</t>
  </si>
  <si>
    <t>NI Water noted that the UR had not included £33m of Management and General expenditure in the assessment of consequential base maintenance and believes that there is evidence for a consequential base maintenance allowance on at least part of this programme.</t>
  </si>
  <si>
    <t>Programme to deal with Uncertainty</t>
  </si>
  <si>
    <t>The company noted that Price Limits were based on revised consumer numbers and volumes submitted in July 2020 and the opportunity for the UR to consider any further revisions.</t>
  </si>
  <si>
    <t>NI Water agreed with the inclusion of additional regulatory depreciation within regulated revenues and committed to assisting the UR with the review of 'broad equivalence' prior to PC27.</t>
  </si>
  <si>
    <t>COVID-19 and Brexit impacts</t>
  </si>
  <si>
    <t>6.1.2</t>
  </si>
  <si>
    <t>6.1.7</t>
  </si>
  <si>
    <t>Consumer Protection Programme</t>
  </si>
  <si>
    <t>NI Water has committed to working with the UR in its Consumer Protection Programme and has included a development output to reflect this.</t>
  </si>
  <si>
    <t>6.2.2</t>
  </si>
  <si>
    <t>DG2 - water supply pressure</t>
  </si>
  <si>
    <t>NI Water has produced a plan for a full refresh of its low pressure register to establish an accurate baseline for properties affected by low pressure.</t>
  </si>
  <si>
    <t>Annex 6.1</t>
  </si>
  <si>
    <t>6.2.4 to 6.2.6</t>
  </si>
  <si>
    <t>NI Water suggests that setting a target for properties on the DG2 low pressure register and suggests that this should not be a Monitoring Plan target.  It suggests that, if a target is set, this should be delayed until the DG2 register refresh is complete.</t>
  </si>
  <si>
    <t>6.2.9 to 6.2.12</t>
  </si>
  <si>
    <t>Annex 5.6</t>
  </si>
  <si>
    <t>6.2.13</t>
  </si>
  <si>
    <t>Leakage targets</t>
  </si>
  <si>
    <t>6.2.17</t>
  </si>
  <si>
    <t>Profile of water nominated outputs.</t>
  </si>
  <si>
    <t>6.3.2 to 6.3.3</t>
  </si>
  <si>
    <t>Number of properties on the DG5 at risk register</t>
  </si>
  <si>
    <t>Profile of wastewater nominated outputs.</t>
  </si>
  <si>
    <t>6.3.4</t>
  </si>
  <si>
    <t>Wastewater compliance</t>
  </si>
  <si>
    <t>6.3.5 to 6.3.19</t>
  </si>
  <si>
    <t>NI Water has proposed a revised delivery profile for water nominated outputs which delays the delivery of outputs in PC21 in line with a revised capital profile while delivery the same outputs by the end of PC21.</t>
  </si>
  <si>
    <t>NI Water has proposed a revised delivery profile for wastewater nominated outputs which delays the delivery of outputs in PC21 in line with a revised capital profile while delivery the same outputs by the end of PC21.</t>
  </si>
  <si>
    <t>Annex 6.2</t>
  </si>
  <si>
    <t>Allowed rate of return</t>
  </si>
  <si>
    <t>7.2.1 to 7.2.2</t>
  </si>
  <si>
    <t>Taxation</t>
  </si>
  <si>
    <t>7.4.3</t>
  </si>
  <si>
    <t>Taxation - gearing</t>
  </si>
  <si>
    <t>7.5.1 to 7.5.3</t>
  </si>
  <si>
    <t>7.6.1 to 7.6.4</t>
  </si>
  <si>
    <t>2021-22 Price limits</t>
  </si>
  <si>
    <t>PPP Alpha investment</t>
  </si>
  <si>
    <t>7.7.1 to 7.7.4</t>
  </si>
  <si>
    <t xml:space="preserve">NI Water highlighted a issue with the treatment of unitary charge and the return of benefits to consumers following the acquisition of Alpha PPP by NI Water and suggested that this had not been accounted for correctly in the draft determination.  </t>
  </si>
  <si>
    <t>7.9.1 to 7.9.2</t>
  </si>
  <si>
    <t>Inflation forecast</t>
  </si>
  <si>
    <t>NI Water noted that forecasts of inflation over the PC21 period have been updated by the Office of Budget Responsibility and asked that the UR take account of the lower RPI forecasts in the final determination.</t>
  </si>
  <si>
    <t>Pension - Service Costs</t>
  </si>
  <si>
    <t>3.2.4</t>
  </si>
  <si>
    <t>3.2.5</t>
  </si>
  <si>
    <t>Pension - updated valuation</t>
  </si>
  <si>
    <t>Pension - Net interest costs</t>
  </si>
  <si>
    <t>3.2.1 to 3.2.3</t>
  </si>
  <si>
    <t xml:space="preserve">NI Water noted that the UR accepted its proposed leakage targets for PC21.  The company has proposed a revised target taking account of recent performance while aiming for the same outcome by 2026/27. 
</t>
  </si>
  <si>
    <t>ES 1.2.7</t>
  </si>
  <si>
    <t>ES 1.2.9</t>
  </si>
  <si>
    <t>ES 1.2.10</t>
  </si>
  <si>
    <t>ES 1.2.11</t>
  </si>
  <si>
    <t>ES 1.2.12</t>
  </si>
  <si>
    <t>ES 1.2.24</t>
  </si>
  <si>
    <t>ES 1.2.26</t>
  </si>
  <si>
    <t>ES 1.2.27</t>
  </si>
  <si>
    <t>ES 1.2.29</t>
  </si>
  <si>
    <t>ES 1.2.35</t>
  </si>
  <si>
    <t>ES 1.2.41</t>
  </si>
  <si>
    <t>ES 1.2.42 to 1.2.43</t>
  </si>
  <si>
    <t>ES 1.2.44</t>
  </si>
  <si>
    <t>ES 1.2.42 to 1.2.47</t>
  </si>
  <si>
    <t xml:space="preserve">NI Water disagreed with the UR's decision to disallow additional pension costs identified in its Business Plan.  In particular, the company disagreed with the UR's reliance on the 'Technical Provisions' as the means of determining pension contributions in place of the IAS19 accountancy standard method used by the company in its Business Plan.  The company stated its view that the IAS19 approach: better reflects the nature of the nature of the NIWLPS scheme; provides for enhanced stability; represents an more prudent approach; and, enhances comparability.
</t>
  </si>
  <si>
    <t>3.3.1 to 3.3.2</t>
  </si>
  <si>
    <t>LPS Business Rates</t>
  </si>
  <si>
    <t>NI Water noted that the draft determination reflected an updated figure for increase in LPS Business Rates.   The company noted that LPS has not yet confirmed that the amended valuations are final.</t>
  </si>
  <si>
    <t>3.4.1 to 3.4.7</t>
  </si>
  <si>
    <t>Mature compliance OPEX</t>
  </si>
  <si>
    <t>3.5.1 to 3.5.13</t>
  </si>
  <si>
    <t>Digital Cyber and Move to the Cloud</t>
  </si>
  <si>
    <t xml:space="preserve">NI Water noted that additional operating costs arising from moving IT services from its own systems to 'Cloud' based systems had been disallowed on in the draft determination on the basis of insufficient evidence.  The company noted that it had reviewed of its requirements and provided additional supporting evidence. </t>
  </si>
  <si>
    <t>3.6.1 to 3.6.5</t>
  </si>
  <si>
    <t>Annex 3.2</t>
  </si>
  <si>
    <t>Annex 3.1</t>
  </si>
  <si>
    <t>Annex 3.3</t>
  </si>
  <si>
    <t>Annex 3.4</t>
  </si>
  <si>
    <t>3.7.1 to 3.7.13</t>
  </si>
  <si>
    <t>Additional OPEX not included in the Business Plan - Reservoir Inspection Activities</t>
  </si>
  <si>
    <t>Annex 4.1</t>
  </si>
  <si>
    <t xml:space="preserve">NI Water noted that the UR had calculated a higher level of Special Cost Factor adjustments than the company.  The company highlighted the following issues:  the use by the UR of the 'all employee' ASHE data set; alignment between application of regional price adjustment (RPA) and benchmarking to upper quartile (UQ) comparator companies; applying notional labour cost proportions to NI Water as opposed to company specific data;       </t>
  </si>
  <si>
    <t>4.3.1 to 4.3.8</t>
  </si>
  <si>
    <t>NI Water noted that an improving trend in wastewater service efficiency over 5 years up to and including the 2018-19 base year.  The company noted that the UR had assessed the efficiency gap over 7 years and suggested that the use of the most recent 3 years (up to base year) would be more representative of current performance.</t>
  </si>
  <si>
    <t>4.3.9 to 4.3.13</t>
  </si>
  <si>
    <t>Productivity growth challenge</t>
  </si>
  <si>
    <t>Annex 4.2</t>
  </si>
  <si>
    <t>NI Water challenged the level of productivity growth included in the draft determination (0.79% per annum compared to 0.44% per annum .  The company suggested that the UR should consider both limiting the duration of data used and give greater weight to more recent productivity data.</t>
  </si>
  <si>
    <t>4.5.1 to 4.5.5</t>
  </si>
  <si>
    <t>NI Water challenged the application of catch-up efficiency to Business Rates, drawing comparisons with other regulatory decisions including previous decisions by the UR.</t>
  </si>
  <si>
    <t>4.6.8</t>
  </si>
  <si>
    <t>Application of 100% catch-up efficiency.</t>
  </si>
  <si>
    <t>4.6.1 to 4.6.5</t>
  </si>
  <si>
    <t xml:space="preserve">NI Water challenged the overall reasonableness and achievability of the overall efficiency targets in the draft determination.  The company drew attention to a high ratio of efficiency target to efficiency gap compared to previous Price Controls and comparisons to its own bottom up assessment.  </t>
  </si>
  <si>
    <t>Approach to Alpha performance deductions.</t>
  </si>
  <si>
    <t>4.7.3 to 4.7.5</t>
  </si>
  <si>
    <t>4.7.6 to 4.7.9</t>
  </si>
  <si>
    <t>Scope for Alpha PPP efficiencies</t>
  </si>
  <si>
    <t>Scope for Omega PPP efficiencies</t>
  </si>
  <si>
    <t>4.7.10 to 4.7.14</t>
  </si>
  <si>
    <t>NI Water suggests that further efficiencies should not apply to Omega PPP because any opportunities to reduce the level of service has already been incorporated in the settlement agreement and associated contract payments.</t>
  </si>
  <si>
    <t>4.7.17</t>
  </si>
  <si>
    <t>Indexation of PPP contracts</t>
  </si>
  <si>
    <t xml:space="preserve">NI Water noted that proposed investment in Alpha PPP schemes was not included in the draft determination.  It provided further clarification on the appropriateness of this funding.  The company stated that the proposed changes could not have been implemented prior to the acquisition of the Alpha PPP unless the company paid for the changes through an Authority Change under the contract.
</t>
  </si>
  <si>
    <t>NI Water proposed that the number of properties on the DG5 (properties at risk of flooding from sewer) should not be included as a Monitoring Plan target.  The company noted that it is in consumers' interest that it has the most accurate register of flood risk properties, even if this means that the total number of properties on the register increases over time.</t>
  </si>
  <si>
    <t>NI Water highlight the potential cost impacts of COVID-19 and Brexit which may occur in PC21.  The company did not provide any estimate of costs for our consideration for the final determination.  The company has emphasised the need for a funded regulatory recourse mechanism in PC21.</t>
  </si>
  <si>
    <t>NI Water suggested that the UR had made an error in the treatment of net interest costs related to pension funding indicating that these should be included as financing costs in the determination.</t>
  </si>
  <si>
    <t>NI Water provided an updated estimate of additional OPEX associated with 'Mature Compliance' (a wide ranging scheme of targeted upgrades to WwTW to improve compliance pending investment in major upgrades in the future)</t>
  </si>
  <si>
    <t xml:space="preserve">NI Water identified additional OPEX relating to reservoir inspection activities </t>
  </si>
  <si>
    <t>Efficiency Gap - Special Cost Factor Adjustments</t>
  </si>
  <si>
    <t>Efficiency Gap - Improving wastewater efficiency</t>
  </si>
  <si>
    <t>Reasonableness and achievability of the overall efficiency target</t>
  </si>
  <si>
    <t>NI Water's noted the application of 100% catch-up efficiency in the draft determination compared to 80% catch-up in its Business Plan assessments.  The company suggested that this approach was unreasonable and unjustified in view of differences both between NI Water and companies in England (and Wales) and the way they are regulated.  In particular, the company drew attention to:  its lack of budget flexibility;  its need to comply with public expenditure budgeting requirements as an NDPB (including defining terms and conditions and the lack of incentive regimes).</t>
  </si>
  <si>
    <t>NI Water suggested that the UR had double counted performance reductions in relation to Alpha PPP.</t>
  </si>
  <si>
    <t xml:space="preserve">NI Water suggested that the UR's proposed efficiency adjustments to Alpha PPP had not properly taken account of the structure of Alpha PPP, the benefits returned to consumers on the acquisition of Alpha PPP; the fixed element of the unitary charge and the gain share mechanism. </t>
  </si>
  <si>
    <t>NI Water noted that some costs in its PPP contract are not subject to RPIX indexation and that this was taken into account in its Business Plan submission when adjusting nominal costs to 2018-19 base year.  The company asked that this be considered is inflation projections were amended for the final determination.</t>
  </si>
  <si>
    <t>5.4.2</t>
  </si>
  <si>
    <t>Purpose and service allocation amendments</t>
  </si>
  <si>
    <t>NI Water noted that the UR had amended a range of purpose and service allocation amendments in the draft determination.  The company provided an explanation of a small number of these amendments it did not agree with.</t>
  </si>
  <si>
    <t>Consequential base maintenance - correction to Table 5.4 of Annex I</t>
  </si>
  <si>
    <t>5.4.7</t>
  </si>
  <si>
    <t>NI Water noted an error in Table 5.4 of Annex I of the draft determination (Capital Investment) in respect of sub-programme 05.</t>
  </si>
  <si>
    <t>5.4.5 to 5.4.24</t>
  </si>
  <si>
    <t>Consequential base maintenance - general.</t>
  </si>
  <si>
    <t>NI Water reviewed the UR's assessment of consequential base maintenance and made a number of arguments for an increase using general benchmarking and specific observations on individual sub-programmes of investment.</t>
  </si>
  <si>
    <t>NI Water noted the UR's decision to exclude £33m of investment under this category because insufficient evidence had been provided in the business plan.  The company provided detailed justification for this investment and noted that it was supported by NIEA.</t>
  </si>
  <si>
    <t>Capital inflation</t>
  </si>
  <si>
    <t>NI Water noted the UR's intention to review capital inflation for the final determination.  The company noted the need to consider the impact of COVID and Brexit in this assessment.</t>
  </si>
  <si>
    <t>5.8.1 to 5.8.2</t>
  </si>
  <si>
    <t>7.3.1 to 7.3.2</t>
  </si>
  <si>
    <t>7.4.1 to 7.4.2</t>
  </si>
  <si>
    <t>NI Water noted that changes in tax losses and changes in the Business Plan expenditure and profile should be considered when recalculation tax allowances for the final determination.</t>
  </si>
  <si>
    <t>PC15 revenue over-recovery</t>
  </si>
  <si>
    <t>NI Water asked that the UR consider including estimated revenue recovery for 2020-21 in the final determination.</t>
  </si>
  <si>
    <t>NI Water noted that it would engage with the UR to ensure that price limits used to determine the 2021-22 scheme of charges would not diverge materially from the final determination.</t>
  </si>
  <si>
    <t>The respondee considers NI Water to be chronically funded, continually trying to patch rather than build infrastructure and suggested that any reduction in the NI Water capital investment programme will stagnate construction and the Northern Ireland economy.  The respondee suggested that in the interests of a struggling economy it is about time the Utility Regulator stepped up to the plate and fully backed NI Water's Business Plan</t>
  </si>
  <si>
    <t>Drinking Water Inspectorate</t>
  </si>
  <si>
    <t>NIE Networks</t>
  </si>
  <si>
    <t>Proposed investment levels</t>
  </si>
  <si>
    <t>Institution of Civil Engineers (ICE)</t>
  </si>
  <si>
    <t>The ICE welcomed the stepped increase in investment planned for PC21 but expressed concerns that the proposed investment falls too short of NI Water's requirements and will compound issues caused by historic underinvestment.</t>
  </si>
  <si>
    <t>OPEX efficiency</t>
  </si>
  <si>
    <t>The ICE suggested that the level of efficiency proposed in the business plan would be a huge challenge given the condition of the network and the need for capital investment.  The ICE highlighted the impact of single year budgets on the ability for the supply chain to invest to deliver efficiencies.</t>
  </si>
  <si>
    <t>The Consumer Council</t>
  </si>
  <si>
    <t>The respondee states that economic development can only occur without compromising environmental standards which are determined by NIEA. This requires significant investment as detailed within NI Water’s business plan. Proposing an 11.9% reduction to NI Water’s Capital investment will inevitably mean that there will be insufficient funds to improve capacity within all of the sewerage networks and wastewater treatment works proposed. This in turn will curtail future development and economic growth.</t>
  </si>
  <si>
    <t xml:space="preserve">Efficiency </t>
  </si>
  <si>
    <t>The respondee states that NI Water has been successful in reducing its efficiency gap by delivery of real and sustainable savings, emerging into PC21 as a Band B company rather than band  E and therefore believes now is the time for the Utility Regulator to fully back NI Water’s Business Plan.</t>
  </si>
  <si>
    <t>WFD</t>
  </si>
  <si>
    <t>Water Quality</t>
  </si>
  <si>
    <t xml:space="preserve">Requirements of "Northern Ireland Water: Annual Report &amp; Strategy" </t>
  </si>
  <si>
    <t>Lack of confidence in consultation process</t>
  </si>
  <si>
    <t>Drinking Water Quality</t>
  </si>
  <si>
    <t>1.2-1.3</t>
  </si>
  <si>
    <t>Consumer interaction</t>
  </si>
  <si>
    <t>DWI comments that the draft determination sets four targets for NI Water relating to water quality compliance which are the same as PC15. The Regulator has identified those in table 3.1 as targets which the company is expected to meet or exceed. However, it has accepted NI Water’s targets in relation to water quality compliance as they lie towards the middle of the assessed range of operational performance.</t>
  </si>
  <si>
    <t>DWI notes the Regulator’s intention to retire the OPA and replace it with two new metrics as a primary means of reporting (new consumer measures and release of development constraints). It is acknowledged that these measures will better reflect the performance of the company with respect to specific metrics and the key service measures continue to be measured within the specific targets set.</t>
  </si>
  <si>
    <t>Water Quality Compliance</t>
  </si>
  <si>
    <t>Overall Performance Assessment (OPA)</t>
  </si>
  <si>
    <t>Renewable Energy Usage</t>
  </si>
  <si>
    <t>DWI agrees with the regulator that although NIW's aim of 100% power usage from a renewable resource by PC21 is ambitious, they welcome the company’s vision and commitment to address the government's major strategic priorities in its forward planning programme.</t>
  </si>
  <si>
    <t>DWI notes the PC21 delivery targets for water mains activity are slightly lower than the PC15 target. The Inspectorate supports the prioritization of mains rehabilitation work, which while taking account of a number of factors, should have the consumers interest appropriately reflected, particularly their concerns and experiences relating to discoloured appearance of their water supply</t>
  </si>
  <si>
    <t>Water Mains</t>
  </si>
  <si>
    <t>Trunk Mains</t>
  </si>
  <si>
    <t>DWI notes the fourteen proposed trunk main schemes. The principal purpose of these is to improve resilience in accordance with NI Water’s Water Resource and Supply Resilience Plan to either maintain service reservoir levels, address deficits in supply and demand or to facilitate capacity for future development. DWI can confirm that NI Water has not presented any evidence to DWI, to indicate a need for these mains due to improve drinking water quality.</t>
  </si>
  <si>
    <t>Water Treatment Works</t>
  </si>
  <si>
    <t>DWI welcomes the Regulator’s recognition of our concern relating to the ‘end on loading’ of a number of the water treatment works schemes. We look forward to engagement with NI Water and the Regulator in advance of the final determination to establish whether any investment can be brought forward in the programme. DWI would particularly raise the proposed dates for Caugh Hill, Drumaroad and Derg WTWs.</t>
  </si>
  <si>
    <t>DWI acknowledges that a number of WTWs require general investment to improve overall performance and nine works are included in the draft determination under this category. DWI supports any investment that contributes to improvements in the treatment process.</t>
  </si>
  <si>
    <t>DWI notes that reference is made to the 4 PPP water treatment works operated by NI Water Alpha and the treatability improvements are listed in the Development Objectives (table 3.3). Any request for support from DWI should be accompanied by the submission of an Annex A document and all necessary supporting documentation.</t>
  </si>
  <si>
    <t>Clear Water Tanks</t>
  </si>
  <si>
    <t>DWI notes within the draft determination the proposals for three clear water tanks / service reservoirs (CWT/SR) to be constructed during PC21. Respondee can confirm that NI Water has not presented any evidence to DWI to indicate a need for these CWT/SRs due to water quality drivers.</t>
  </si>
  <si>
    <t>DWI notes that the current level of serviceability has been identified as Stable. The Inspectorate supports the need for ensuring that measures are included as an early warning of potential emerging issues before failure occurs. Longer term planning for investment and asset management where issues are identified at an early stage, will ensure that resources are focused on consumer priorities and effectively prioritised.</t>
  </si>
  <si>
    <t>Serviceability</t>
  </si>
  <si>
    <t>DWI noted that the indicator relating to THMs is referenced against 75% of the drinking water PCV, whereas NI Water operate an internal standard of 50% of the PCV due to the potential to increase in distribution.</t>
  </si>
  <si>
    <t>Lead Communication Pipe Replacement</t>
  </si>
  <si>
    <t>DWI recognises how catchment management schemes can deliver benefits to drinking water quality in the longer term. The completion of catchment management plans for all ‘live’ catchments in PC15 has laid the foundations for the implementation of the recommendations in PC21. DWI is therefore supportive of NI Water’s proposal to implement the recommendations of 20 Catchment Management Plans during PC21.</t>
  </si>
  <si>
    <t>Catchment Management</t>
  </si>
  <si>
    <t>Treatability Studies</t>
  </si>
  <si>
    <t>DWI support the use of treatability studies which was adopted in PC15 to enable more effective planning for water treatment works investment in the next price control. DWI would highlight the need for all information presented in Treatability Studies to be up to date or supported with an up to date position when these are used in the Annex A process. We are also interested in establishing how NI Water prioritises the 12 works from all its works.</t>
  </si>
  <si>
    <t>Development Objectives (Annex 1)</t>
  </si>
  <si>
    <t>Change Protocol and Mid-Term Review</t>
  </si>
  <si>
    <t>Scope of NIE response</t>
  </si>
  <si>
    <t>Rate Costs for the purposes of determining price control.</t>
  </si>
  <si>
    <t>According to NIE, authorities that support this sentiment include Ofgem, Office Rail and Road, Civil Aviation Authority, Ofwat and CMA.</t>
  </si>
  <si>
    <t>NIE Networks’ position is that rates costs should be treated as pass-through for the purposes of determining price control allowances. This is on the basis that rates liability is an uncontrollable cost for the company and therefore is unsuitable for incentive regulation. This position is consistent with the views NIE Networks has articulated to the UR previously, as well as being broadly consistent with established regulatory practice in GB. For example when determining NIE Networks’ current price control (RP6), the UR acknowledged the inherent uncertainty in forecasting what rates liability NIE Networks would face during RP6 but still set a fixed ex-ante allowance which has the effect of exposing both NIE Networks and electricity customers to potential loss (or gain) depending on whether rates costs ultimately outturn at more or less than the annual allowance. Furthermore for RP6, the UR also applied a productivity challenge to the rates allowance, which NIE Networks considers to be wholly inappropriate for a cost item that is uncontrollable.  NIE urges the UR to reconsider its position on business rates with wider UK regulatory precedent.</t>
  </si>
  <si>
    <t>Risk to environment from lack of funding</t>
  </si>
  <si>
    <t>Renewable energy and Environment</t>
  </si>
  <si>
    <t>Proposed investment levels and what it means for Northern Ireland now and in the future.</t>
  </si>
  <si>
    <t>Introduction</t>
  </si>
  <si>
    <t>Green Recovery from Covid-19</t>
  </si>
  <si>
    <t>Peatland restoration</t>
  </si>
  <si>
    <t>Agricultural Land Use</t>
  </si>
  <si>
    <t>Incentives for better agricultural land use.</t>
  </si>
  <si>
    <t>Wastewater Infrastructure</t>
  </si>
  <si>
    <t>Urban Development</t>
  </si>
  <si>
    <t>How to deal with runoff in urban areas</t>
  </si>
  <si>
    <t>CC agree with the balance of consumer outcomes presented, but challenge why targets have been set at the lower end of performance.</t>
  </si>
  <si>
    <t>CC support the tariff profiles in the DD, with mitigation measures.</t>
  </si>
  <si>
    <t>CC see scope for greater Opex efficiency to underpin an ambitious but realistic target.</t>
  </si>
  <si>
    <t>Summary</t>
  </si>
  <si>
    <t>Importance of customer views.</t>
  </si>
  <si>
    <t>Funding PC21.</t>
  </si>
  <si>
    <t>Continuation from PC15.</t>
  </si>
  <si>
    <t>Dealing with uncertainty during PC21 process.</t>
  </si>
  <si>
    <t>More time needed for mid term review.</t>
  </si>
  <si>
    <t>RPI discredited as a measure of inflation.</t>
  </si>
  <si>
    <t>Email</t>
  </si>
  <si>
    <t>Business Rates</t>
  </si>
  <si>
    <t>Closer monitoring required for PC21</t>
  </si>
  <si>
    <t>Consumer engagement.</t>
  </si>
  <si>
    <t>When projects will be delivered during PC21?</t>
  </si>
  <si>
    <t>PC21 targets set low.</t>
  </si>
  <si>
    <t>NI Water Remuneration.</t>
  </si>
  <si>
    <t>The CCNI state that the PC21 targets, service levels and performance commitments have been set at the lower end of the likely level of performance and are unclear as to why this approach has been taken consistently as the default position across performance measures. CCNI believe that it is in the interests of consumers for targets to be set at a more stretching level.</t>
  </si>
  <si>
    <t>CCNI state that adjusting targets, if necessary, at the mid-term review would allow targets to be fine-tuned, linked more directly to actual company performance and take account of emerging and exogenous factors. This dynamism in target setting would help drive continuous improvement. The FD should clearly indicate the potential for recalibration of targets at the PC21 mid-term review.</t>
  </si>
  <si>
    <t>CCNI support the move away from activity measures to service level outcomes. The continuation of this progress is the translation into service promises in NI Water’s Codes of Practice (CoPs) and the setting of guaranteed minimum or overall service levels.</t>
  </si>
  <si>
    <t>Transition from activity measures to service level outcomes.</t>
  </si>
  <si>
    <t>Mistaking out-performance.</t>
  </si>
  <si>
    <t>Adjusting Targets.</t>
  </si>
  <si>
    <t>CCNI state that under NI Water’s Licence its existing CoPs are due for review in the first year of PC21. CCNI have consistently stated that we expect to see PC21 investment and improved service provision translated into clear performance commitments and improved service promises in NI Water’s CoPs. The CEOG consumer research clearly showed that improvements are required to the CoPs. These improvements should recognise and be aligned with the extra funding for investment that NI Water is receiving in PC21. The CM/Sat working group or CEOG can review the appropriateness of the service level promises made in the CoPs.</t>
  </si>
  <si>
    <t>CoPs</t>
  </si>
  <si>
    <t>To complement NI Water’s reviewed Codes of Practice CCNI request UR re-examines the introduction of guaranteed or overall minimum service standards for NI Water. This would bring parity with electricity and natural gas consumers, who enjoy the protection provided by GSS schemes, provide confidence to consumers that NI Water must deliver a guaranteed minimum level of service, and strengthen UR’s regulatory enforcement powers should NI Water fail to deliver certain minimum service standards for consumers.</t>
  </si>
  <si>
    <t>Re-examining the introduction of guaranteed or overall minimum service standards for NI Water.</t>
  </si>
  <si>
    <t>In addition to the proposed water quality measures CCNI suggests NI Water should monitor and report consumers’ satisfaction of the management of drinking water quality events and supply interruptions exceeding 6 hours.</t>
  </si>
  <si>
    <t>Monitoring consumer</t>
  </si>
  <si>
    <t>Water quality.</t>
  </si>
  <si>
    <t>Minutes lost per property'.</t>
  </si>
  <si>
    <t xml:space="preserve">CCNI look forward to more detail from NI Water on the proposal to change to ‘minutes lost per property’ as the interruptions to supply measure.
</t>
  </si>
  <si>
    <t>LWWP</t>
  </si>
  <si>
    <t>CCNI state it is not clear in the DD what additional impact the delivery of the LWWP will have on reducing the risk of sewer flooding. Clarity in the FD would be welcome.</t>
  </si>
  <si>
    <t>Sewer flooding.</t>
  </si>
  <si>
    <t xml:space="preserve">CCNI state there is no measure for sewer flooding of external areas to complement DG5 as a 
measure of sewer performance. CCNI do not expect a target to be set, but believe  that there would be benefit in measuring and monitoring this output. </t>
  </si>
  <si>
    <t>Renewable energy sources.</t>
  </si>
  <si>
    <t>CCNI welcome the target for NI Water to derive all its power usage from renewable sources by the end of PC21 and believe this should be reported on and monitored to ensure that NI Water maintains progress towards its achievement. It would be beneficial to set out the proportion that is to be purchased from renewable energy generators and the proportion from self-generation to highlight progress.</t>
  </si>
  <si>
    <t>CCNI states that given the recast of the European Drinking Water Directive an additional performance measure should be considered for public access to drinking water.</t>
  </si>
  <si>
    <t>Recast of European Drinking Water Directive.</t>
  </si>
  <si>
    <t>CCNI state that over PC21 it may be necessary to review the definition of contacts and complaints to ensure the appropriateness for contacts and complaints made through wider contact methods such as social media and webchat or online support.</t>
  </si>
  <si>
    <t>Definition of contacts and complaints.</t>
  </si>
  <si>
    <t xml:space="preserve">CCNI do not believe that the proposed targets for the three measures (Unwanted contacts, FPOCR, NPS) are sufficiently challenging for NI Water, and will lead to a worse outcome for consumers. All three targets are set below current levels of performance. It is important for consumers that the encouragement to deliver the behaviours driven by the three new measures is maximised. Increased ambitious, but achievable targets will provide this. The targets should be reviewed and adjusted to reflect recent and current performance levels. </t>
  </si>
  <si>
    <t>Consumer measures set too low.</t>
  </si>
  <si>
    <t>Unwanted Contacts – UR proposes targets reducing unwanted contacts from 74,000 to 70,000. NI Water reported 75,500 unwanted contacts in 2018/1913 , dropping to 67,000 in 2019/2014 . NI Water is currently reporting unwanted contacts at approximately 16,000 per quarter. The PC21 first year target should be set at current full year performance levels of 67,000.</t>
  </si>
  <si>
    <t>Unwanted Contacts trajectory – UR target removes on average 1.8 unwanted contacts per day over PC21. Removal on the same trajectory would provide a final year PC21 target of 62,500.</t>
  </si>
  <si>
    <t>FPOCR – UR proposes increasing FPOCR from 84% in 2021/22 to 85% in 2026/27. NI Water reported 90% FPOCR in 2018/1915 and 2019/2016 . This level of performance seems stable with NI Water reporting 92% in Q1 and 92% in Q2 of 2020/21. The PC21 target should be set at 90% (current full year performance level) until PC21 mid-term review.</t>
  </si>
  <si>
    <t>NPS – UR proposes a year 1 target of +32 rising to +35 in 2026/27. NI Water reported an NPS of +32 in 2018/19, increasing to +42 in 2019/20. Performance above the UR’s proposed PC21 targets seems stable with NI Water reporting NPS of +49 in Q1 and +39 in Q2 of 2020/21. The PC21 target should be set at +42 (current full year performance level) until PC21 mid-term review.</t>
  </si>
  <si>
    <t>CCNI agrees with UR that these new measures are not an end in themselves. We agree with UR that, in addition to monitoring and reporting on the new consumer measures, NI Water should be required to report on the initiatives and service improvements delivered as a result of these and the continuous engagement and learning from consumers. CCNI suggest that the existing CM/Sat working group could provide the mechanism for review, discussion and agreement on consumer initiatives.</t>
  </si>
  <si>
    <t>Consumer vulnerability</t>
  </si>
  <si>
    <t>In November 2019 CCNI responded to the UR’s call for evidence on consumer vulnerability. 18 This included commentary against each of these four service aspects and our detailed proposals on UR and utility companies’ approaches to consumer vulnerability, for example CCNI proposed that utility companies be required to gain BS 18477 accreditation and become JAM Card registered 
organisations. CCNI states that the requirement for NI Water to do this should be reflected in the FD.</t>
  </si>
  <si>
    <t>In CCNI's response it was stated that it is essential that companies act now and do not ‘do nothing’ or wait until the end of UR’s projects on vulnerability (then scheduled for the end of 2020/21) to take action. CCNI have been clear with UR and companies for some time that more direct action is needed from utility companies on vulnerability. The response was pre Covid-19  and given the impact of Covid on exacerbating consumer vulnerability, it makes progressing this work even more urgent. CCNI recognise UR is undertaking a ‘best practice’ project. CCNI  welcome this and the reviews on the improvements made and lessons learnt during the pandemic. CCNI recognise that NI Water has made plans and is making progress, including targets in the PC21 FD would accelerate this progress.</t>
  </si>
  <si>
    <t>CCNI welcome the engagement from UR on consumer vulnerability measures since the publication of the DD. As a minimum the FD should change the timetable for delivery of vulnerability targets to be trialled by the end of PC21 year 1, to be agreed and in place by the end of year 2. This would allow review at the mid-term review.</t>
  </si>
  <si>
    <t>CCNI state that to help non-domestic unmeasured customers avoid the proposed tariff increases NI Water should continue its metering programme. UR notes metering as an option in the DD. CCNI states that clarity on the numbers of unmeasured non-domestic customers targeted by NI Water to be converted to metering should be provided in the FD.</t>
  </si>
  <si>
    <t>Tariffs.</t>
  </si>
  <si>
    <t>Consumer vulnerability.</t>
  </si>
  <si>
    <t>CCNI states that in their support of the Revenue Adjusted Price Cap methodology for PC21 we set out that over-recovered revenue should be fully reflected in reset charges (rather than an adjustment to the RCV) and be returned directly to consumers through timely adjustments. CCNI note that £57.9m of PC15 over-recovered revenue is being returned through a lowering of NI Water’s revenue requirement. Final year PC15 revenue, once confirmed, should be dealt with in a similar way at the PC21 mid-term review.</t>
  </si>
  <si>
    <t>CCNI note UR’s intention to review customer numbers and volumes for PC21 based on new information incorporated after the DD. CCNI state that the FD must make clear what if any alterations have been made and the effect this will have on tariffs. It will be important to gain stakeholder agreement to the adjusted tariffs if the revisions result in material changes to the tariff.</t>
  </si>
  <si>
    <t>CCNI state that Living with Water Programme (LWWP) – LWWP is a needed and significant investment programme. When NI Water submitted its PC21 Business Plan we supported the significant costs of LWWP being off-tariff. The DD includes the costs of LWWP in-tariff for PC21 due to the savings provided through UR’s cost and efficiency challenges. To maintain affordability CCNI would support future LWWP costs being off-tariff.</t>
  </si>
  <si>
    <t>CCNI state that regulatory oversight must create and maintain clarity between PC21 deliverables and LWWP deliverables, and their associated costs.</t>
  </si>
  <si>
    <t>NI Water's Beta</t>
  </si>
  <si>
    <t>CCNI describe how  FE note that the best forecast of future gilt yields comes from the forward yield curve. CCNI state that the latest available forward yield curve from the Bank of England shows the expectations about interest rates have fallen significantly since the FE report was produced – short term yields are now negative. The latest (30 Nov 2020) 15 year yield is around 1.4%, compared to over 1.6% for Feb 2020 and over 1.8% for Nov 2019 (shown in Figure 7 of the FE report). CCNI believe that the forward looking interest rate on new NI Water debt should be adjusted down by 0.25% to reflect lower interest rate expectations.</t>
  </si>
  <si>
    <t>Cost of debt.</t>
  </si>
  <si>
    <t>CCNI agree with FE’s proposal that year-specific cost of debt should be calculated as the weighted average cost of all new debt raised since 2019. Using CCNI's proposed lower cost of new debt gives the results shown in Table 1, pg.17.</t>
  </si>
  <si>
    <t>Impact of the CMA Provisional findings on NI Water’s Cost of Capital</t>
  </si>
  <si>
    <t xml:space="preserve">CCNI state that CMA’s provisional findings in its review of the Ofwat price controls suggest a cost of capital of 3.50%, which is 0.54% higher than Ofwat’s PR19 decision. If UR were to use the CAPM components in the CMA provisional findings in place of those in the Ofwat decision and the CMA’s previous decision for NATS, then it would lead to a higher cost of capital for NI Water. However the CMA provisional findings have been strongly challenged by Ofwat, who has published a response stating that the CMA has made “a number of fundamental errors in its approach” which relates to: “the consistency and rationality of its approach”, “the adequacy of its reasoning” and the “selective and flawed use of evidence”. The CMA’s findings have also been heavily criticised by CC Water . </t>
  </si>
  <si>
    <t>CCNI describe how the CMA has stated that it intends to publish its final determination in December 2020, although Ofwat have stated that this will not allow the CMA proper time to consider the full determination with the degree of fairness and thoroughness required and that the CMA should make use of the full statutory period available (to 18 March 2021).</t>
  </si>
  <si>
    <t>Operational costs and efficiency challenge</t>
  </si>
  <si>
    <t xml:space="preserve">CCNI state that the approach underpinning UR’s assessment of opex and capex frontier shift is reasonable. However, as shown in Table 3 (pg. 21), in its PR19 determination Ofwat has used a more challenging estimate of frontier shift of 1.1% per annum for the E&amp;W wasc, which was adjusted down slightly to 1% per annum by the CMA in its provisional findings on the water price controls. This is significantly higher than the UR’s proposal of around 0.8% pa. It means that over PC21, UR estimated a frontier shift of only 4.7%, compared to Ofwat’s estimate of 6.8% and the CMA’s estimate of 6.2%. CCNI see no reason to use a different figure for NI Water than is used for the E&amp;W wasc and would therefore recommend that UR uses a figure of 1% to 
1.1% for the annual frontier shift target for NI Water.
</t>
  </si>
  <si>
    <t>Efficiency incentives –Reputational and managerial incentives</t>
  </si>
  <si>
    <t>CCNI describe how the CEOG research identified a clear need and desire for consumer education. CCNI encourage higher targets for NI Water’s school visits (176 per year) and other educational events (57 per year) than currently proposed in the DD. Both targets repeat PC15 targets and are set below 2019/20 performance (229 and 143 respectively). These activity measures should be complemented by measurement and monitoring of the effectiveness of different education campaigns, especially given the CEOG evidence “that there was limited to weak evidence recent company [information] campaigns had changed behaviours”.</t>
  </si>
  <si>
    <t>Education</t>
  </si>
  <si>
    <t>CCNI state that the DD includes notice that NI Water should do more to develop trial projects as development objectives. CCNI would like to see educational initiatives included in this suite of trial projects.</t>
  </si>
  <si>
    <t>Regulatory monitoring</t>
  </si>
  <si>
    <t>CCNI support the continuation of the publication of UR’s annual Cost and Performance report as a valuable source of information for consumers. NI Water performance against vulnerability measures should be included in the UR’s annual report.</t>
  </si>
  <si>
    <t>Service standards.</t>
  </si>
  <si>
    <t>CCNI stress the importance that consumers’ views continue to be central in developing the FD and the delivery of PC21 and are happy to see that this is still the case for PC21.</t>
  </si>
  <si>
    <t>CCNI share the concerns of the impacts on delivery of funding constraints and the lack of medium term budget security for NI Water.</t>
  </si>
  <si>
    <t>CCNI agree with the new consumer measures, but challenge the targets set for increases to at least meet current performance levels.</t>
  </si>
  <si>
    <t>CCNI request a review of the introduction of guaranteed service standards.</t>
  </si>
  <si>
    <t>CCNI propose a lower Cost of Capital and suggest that UR should wait to finalise its decision based on the final CMA determination.</t>
  </si>
  <si>
    <t>CCNI propose regulatory oversight of senior NI Water management incentives to complement reputational incentives.</t>
  </si>
  <si>
    <t>CCNI support a move from RPI to CPI or CPIH for PC27.</t>
  </si>
  <si>
    <t>CCNI share the concerns raised by the quality regulators about when projects will be delivered during PC21, and welcome the review proposed by UR of the profile of benefit delivery to see what investment and beneficial use can be brought forward in PC21.</t>
  </si>
  <si>
    <t>CCNI state that a large number of outputs are proposed to be delivered during PC21. UR must ensure that NI Water is not remunerated for those outputs if it fails to deliver and consumers do not receive the benefit, or is remunerated for periods when consumers receive the benefit late. CCNI state that the change control processes established to monitor changes during PC15 worked well. Given the increased scale of the PC21 programme it is vital that these monitoring and approval processes are able to track and meet the expected increased demands that will be placed on them.</t>
  </si>
  <si>
    <t>CCNI state that to be truly ‘customer-led’, and deliver fully against the PC21 development objective, they expect to see clear evidence of how NI Water has used the consumer insight gained to better understand the consumer benefit it is trying to deliver and how to deliver it. This move through engagement to targeted consumer participation and co-design will strengthen the focus on consumer outcomes and outcome based accountability being encouraged through PC21. CC welcome that the DD asks NI Water to report on the initiatives and service improvements delivered as a result of consumer engagement. This must be repeated in the FD. CC would like to see the regulatory regime develop to more directly recognise and value excellent customer engagement and challenge poorer engagement.</t>
  </si>
  <si>
    <t>CCNI state that since RPI has been discredited as a measure of inflation, and is no longer classified as a ‘national statistic’ by the ONS. UR should move from using the RPI to using the CPI or CPIH as the inflation measure for PC27.</t>
  </si>
  <si>
    <t>CCNI state that the existing stakeholder monitoring and reporting structures and change management protocols worked well for previous price controls. To ensure the regulatory framework continues to deliver for consumers will require even closer monitoring and reporting by UR given the increased uncertainties and the increased scale of PC21. UR must ensure that its monitoring arrangements are robust and adequately resourced.</t>
  </si>
  <si>
    <t>CCNI state that one method to provide flexibility is the PC21 mid-term review. CC agree that a mid-term review should be conducted, and the opportunity taken to review and recalibrate targets and revenues, and facilitate any necessary changes.  Given the potential complexity of the PC21 mid-term review, CC do not think that the 2 month timetable set out in the DD (NI Water making its submission by 15 September 2023 and UR completing its determination by 15 December 2023) gives sufficient time for stakeholder review, scrutiny, challenge, consultation and agreement.</t>
  </si>
  <si>
    <t>In CCNI's response to UR’s consultation on its approach to PC21 CC noted that flexibility would be required in the planning and delivery of PC21. The impacts and duration of the Covid-19 crisis are unknown. Given the increased uncertainty created by this, and Brexit, the PC21 approach must remain flexible and adaptable 5 to deal with the unusual amount of uncertainty and the possible consequences. To achieve this, UR should consider what regulatory mechanisms would ensure that the regulatory framework is flexible and robust to the extra uncertainty.</t>
  </si>
  <si>
    <t>CCNI support the approach of continuation of planning and delivery from PC15 into PC21 that UR has set out, and that the aims of PC21 should build on the strengths of PC15 and continue the delivery of the long-term objectives set out in the Long Term Water Strategy (LTWS).</t>
  </si>
  <si>
    <t xml:space="preserve">DWI states that three of the four targets relating to water quality compliance fall short of meeting the company’s statutory obligations. The Inspectorate would highlight that the outturn compliance figure for PC15 is higher for each of the three targets. NIW should therefore strive to exceed the PC15 outturn target in the context of a direction of travel to fully meet statutory obligations at a pace consistent with protecting public health and maintaining public confidence.
</t>
  </si>
  <si>
    <t xml:space="preserve">DWI expect that the lead replacement programme continues to be aligned with the objectives contained with the Social and Environmental Guidance (2021 - 2027) and also the Long Term Water Strategy (2014 – 2039). </t>
  </si>
  <si>
    <t>DWI expect to see the outputs of the catchment management plans incorporated into the company’s Drinking Water Safety Plans and subsequent Risk Assessments and associated Action Plans to ensure the recommendations are implemented in a planned, risk based manner with highest priority areas identified first.</t>
  </si>
  <si>
    <t>CCNI believe the three consumer measure targets should be reviewed at the PC21 mid-term review.</t>
  </si>
  <si>
    <t>CCNI state that given: 
the size of the difference between the CMA’s provisional findings on the water price controls and their previous July 2020 determination on NATS price controls at well as Ofwat’s final PR19 determination;
the strength of the challenge to the CMA’s provisional findings by Ofwat and CC Water; and
the importance of the Ofwat and CMA decisions for the assumptions underpinning the FE calculations of NI Water’s cost of capital. CCNI do not believe that it would be appropriate for UR to reach a firm decision on NI Water’s cost of capital at this point. CCNI believe that the UR should wait until the CMA reaches a final determination that has been accepted by Ofwat and then use the resultant numbers as inputs into the NI Water cost of capital calculation (taking account of the differences between NI Water and the E&amp;W wasc pointed out).</t>
  </si>
  <si>
    <t>CCNI recommend that:
for generic parts of the WACC calculation such as the risk-free rate and expected market return, the UR should wait until the CMA reaches a final determination that has been accepted by Ofwat and use those values in its calculations; 
the cost of debt should reflect the most recent information on forward yields - which have fallen significantly since FE made its calculations in February 2020; 
for company-specific elements of the WACC calculation (particularly the impact of demand risk on the beta), UR should take account of the specific circumstances of NI Water and adjust the values accordingly.</t>
  </si>
  <si>
    <t xml:space="preserve">CCNI suggests UR consider greater regulatory oversight of NI Water’s senior management incentives. This should be at the level of setting high-level objectives (along similar lines to the ORR regime) rather than detailed scrutiny of personal objectives or bonuses - which would lead to micromanagement. Like the NR regime the regulatory oversight need only focus on the incentives of the key senior executives (the formal ORR regime only applies to NR’s Chief Executive and Chief Financial Officer), but this then cascades down through the organisation to all employees. It should ensure that NI Water’s managers’ objectives and any incentives are aligned with and supportive of the regulatory objectives for the company and that they provide a powerful incentive towards cost efficiency and quality of service improvement. </t>
  </si>
  <si>
    <t>The respondee suggested that the UR's standard approach to NI Water's Business Plan is outdated and detrimental to Northern Ireland's economy and economic growth, highlighting the lack of capacity in wastewater systems.  The respondee suggested that in the interests of a struggling economy it is about time the Utility Regulator stepped up to the plate and fully backed NI Water's Business Plan</t>
  </si>
  <si>
    <t>DWI state that the inclusion of a mid-term review within PC21 should as UREGNI have stated in the draft determination, allow for both any changes in funding to be realigned with the revenue and outputs, as well as providing an opportunity for NI Water to bring forward innovative and sustainable solutions from the completion of strategic studies undertaken in the first part of the price control up to 2023. DWI expects that this would include relevant outcomes from pilot studies completed in the first part of the business planning period.</t>
  </si>
  <si>
    <t>CCNI state that NI Water performance to deliver against the targets should be closely monitored to ensure that pushing for higher targets does not result in any unintended consequences of a lowering of other standards. The package of measures (FPOCR, NPS and Unwanted Contacts) have been designed to counter this, with each supporting the other, but we need to make sure they are working as intended. The Consumer Council conducts three annual assessments of NI Water’s telephone and written contact and complaint handling. With the agreement of NI Water this could be increased for the first 2 years of PC21 to provide closer monitoring to complement the ongoing work of CM/Sat working group.</t>
  </si>
  <si>
    <t>CCNI states that In response to UR’s consultation on the approach to PC21 they requested “the inclusion of a performance commitment for the help provided to consumers in vulnerable circumstances”, and for the PC21 Social and Environmental Guidance (S&amp;EG) CCNI secured agreement that support services should be reviewed and targets created for awareness of and satisfaction with the support NI Water provides around consumer vulnerability. CCNI states that given the clear instruction in the PC21 S&amp;EG they had expected more in the DD than a statement that consumer vulnerability measures should be a development objective with the consideration of potential targets for the latter half of PC21. CCNI believe that clear statements on consumer vulnerability measures and timelines should be included in the PC21 FD and that any delay beyond this would be detrimental to vulnerable consumers.</t>
  </si>
  <si>
    <t xml:space="preserve">DWI expect NI Water to deliver its statutory drinking water quality requirements in particular the need for public water supplies to be safe, clean and wholesome, compliant with the regulatory standards, and acceptable to consumers. </t>
  </si>
  <si>
    <t>DWI will look to ensure that NI Water has given due regard to public health protection and future investment for a sustainable level of asset maintenance to maintain public confidence in drinking water quality. The drivers for this should be risk based and proactive.</t>
  </si>
  <si>
    <t>In regards the statement from the Utility Regulator that the company should demonstrate how it has taken account of the views of consumers in its plan, the DWI welcomes the work undertaken by CCNI and NI Water, to determine consumers’ priorities in developing the new consumer measures. DWI states that the company’s plan to introduce targets based on the first point of contact resolution, reduction in unwanted calls and net promoter score are all welcomed.</t>
  </si>
  <si>
    <t xml:space="preserve">The ICE notes that our water and wastewater network lies at the heart of the plans for Northern Ireland’s society, both in terms of wellbeing and the economy. The opportunities for Northern Ireland as a whole rely on key investment and an ‘invest now to save longer term’ approach.  ICE also believe that the increased momentum from global governments to address the push to Net Zero Carbon, along with requirements to mitigate the effects of climate change, will mean that even greater investment is needed in NI Water’s infrastructure in the next decade and beyond.  NI Water has made notable and progressive achievement in many of these areas, and has the potential to be a leading player in this field, but this will be stifled if funds are limited and continue to address basic requirements. ICE states that there is huge opportunity for a green recovery from the Covid-19 crisis to be led by NI Water’s approach to their work during the PC21 period, but strong investment is vital to allow this. </t>
  </si>
  <si>
    <t>CCNI state that as part of the consultation on NI Water’s 2021/22 Scheme of Charges we have asked NI Water to investigate the feasibility of transferring all unmeasured non-domestic customers where a meter cannot be fitted to assessed charges. This will give non-domestic customers the choice of having a water and sewerage bill based more closely on usage, which is a better cost-driver than property size and/or location.</t>
  </si>
  <si>
    <t>CCNI states that FE has not considered an important difference in the exposure to demand risk between NI Water and the E&amp;W wasc. As NI Water’s domestic consumers do not pay for their water and sewerage services directly, NI Water does not face any risk of bad debt from domestic consumers. In contrast, E&amp;W wasc face significant risk from bad debt. The cost of bad debt to E&amp;W wasc, including the cost of uncollected debt, associated financing costs and debt management costs, amounts to around £21 per customer21 (over 5% of the average bill) – this is likely to increase with the medium term impact of Covid on low income and vulnerable consumers, who are most likely to be in arrears with their payments. CCNI believe that this additional risk faced by E&amp;W wasc increases their exposure to demand risk compared to NI Water and means that NI Water’s beta should sit at the lower end of Ofwat’s range of 0.58 to 0.66. CCNI recommend the use of a beta of 0.60 rather than FE’s suggestion of 0.64.</t>
  </si>
  <si>
    <t>CCNI describe how Table 2 (pg. 17) combines the different individual component estimates together to calculate the weighted average cost of capital. It shows a declining cost of capital from 1.72% in 2021/22 to 1.34% in 2026/27</t>
  </si>
  <si>
    <t>Support for NI Water's Business Plan in view the impact of a lack of wastewater capacity on economic development.</t>
  </si>
  <si>
    <t>DWI mote that NIW is required to fulfil its statutory obligations to achieve compliance with the current lead standard of 10µg/l AND welcomes the target within PC21 of 11,064 lead communication pipes to be proactively replaced at consumers’ properties, in addition to lead pipe replacement as part of the mains rehabilitation programme and in response to contraventions. DWI also notes that NI Water plans to out-perform this target in PC15 and deliver 11,203 replacements.</t>
  </si>
  <si>
    <t>DWI notes the other general investment section for Water Outputs within the draft determination highlighting a number of development outputs where the work could have an impact on drinking water quality. DWI has advised NI Water that any requests for support to any of the areas listed, e.g. NI Water Alpha Ltd WTWs treatability improvements should be formally requested. DWI would welcome the opportunity to comment on any additional information received in relation to the development outputs relating to drinking water quality in advance of the final determination.</t>
  </si>
  <si>
    <t>Step change required for upgrading inadequate wastewater infrastructure.</t>
  </si>
  <si>
    <t>CCNI note that UR states that NI Water exceeding the targets set at the low end should not be seen as out-performance, and that NI Water will only be out-performing when it is consistently operating at the upper end of the expected range. CCNI state that the reality is that exceeding targets set by the UR in the PC21 FD will be reported or interpreted as out-performance. To provide appropriate stretch and avoid potential confusion about out-performance targets should be set at the mid-point of the performance range as default, unless justification for selecting a lower (or higher) point in the range can be provided. Targets can be adjusted at the mid-term review if external factors materialise.</t>
  </si>
  <si>
    <t xml:space="preserve">CCNI note that three water quality targets are set below 2019/20 outturn compliance figures, and question if this meets the PC21 Social and Environmental Guidance policy to prevent deterioration in drinking water quality. </t>
  </si>
  <si>
    <t>CCNI elaborates that Ofwat believes that the CMA’s Provisional Findings: 
Are not consistent with previous CMA determinations and depart from established regulatory policy; 
Are not supported by an adequate statement of reasoning; 
Are based on a materially incomplete evidence base; 
Contain serious and avoidable errors; 
Make selective and flawed use of evidence; and 
Use invalid assumptions, erroneous calculations and flawed data.</t>
  </si>
  <si>
    <t>CCNI states that the efficiency catch-up rate of 1.7% per annum is significantly lower than the efficiency challenges NI Water has faced in the past (2.3% per annum in PC15, 5.0% in PC13 and 7.2% in PC10). While CCNI understands that this reflects the fact that the gap with the E&amp;W water and sewerage companies’ efficiency has significantly reduced, it would be in consumers’ interests for UR to set a more demanding challenge that does not see the E&amp;W company comparators as a ceiling to catch-up to, but rather as competitors to outperform. CCNI believes that setting a target of using the 85th percentile rather than the upper quartile (75th percentile) would show greater ambition and still be a realistic target for NI Water to achieve.</t>
  </si>
  <si>
    <t>CCNI state that the approach to accounting for special factors is reasonable. CCNI request that for the FD additional consideration is given to the recognition of the difference between factors that are likely to lead to higher costs (discussed in the first three bullets on page 71 of the DD Main Report) and factors that lower costs (the fourth bullet). In the former case, NI Water has a strong incentive to identify and make the case for the higher costs to support higher cost allowances. In the latter case, there is no such incentive (in fact the reverse – an incentive to argue against the significance of such costs). As a result, unless the lower costs are very obvious (e.g. lower regional wages) there is a risk of a systematic bias in the approach that is likely to identify increases rather than decreases in special factor costs.</t>
  </si>
  <si>
    <t>CCNI describe how Figure 4 (pg.21) shows the pattern of NI Water underestimating the potential for cost savings. It also shows the difficulty UR faces in estimating the potential for efficiency. Based on this we are concerned that the UR’s approach to assessing the efficiency gap and frontier shift is likely to lead to an underestimate of the true opportunity for NI Water to reduce its costs during PC21. It is in customers best interest that costs (and therefore prices) are as low as possible; therefore deliberately aiming-off at a point below the formulistic application of UR’s methodology is likely to (a) correct for any systematic underestimation of efficiency that is apparent with UR methodology and (b) provide NI Water with a more challenging target that motivates the identification and delivery of stretching efficiency opportunities and so improve the actual efficiency delivered. We believe that this approach is particularly appropriate given the lower efficiency challenge UR is setting for PC21 compared with previous price controls.</t>
  </si>
  <si>
    <t xml:space="preserve">CCNI describes how the loss of efficiency incentives can have a significant impact on the actual efficiency delivered by a company. An alternative (or complementary) approach to using reputational incentives is for the regulator to consider the use of management incentives as a way of improving the performance of a company. There is UK regulatory precedent for a regulator approving a regulated company’s management incentive plan. Network Rail’s Licence requires Network Rail (NR) to obtain approval from the Office of Rail and Road (ORR) for NR’s management incentives of its senior executives. These focus on a delivery objective, an outperformance objective and an accountability and transparency objective which are aligned with ORR’s regulatory objectives for the rail sector. In the October 2018 periodic review final determination, ORR wrote:
“We have also identified a number of improvements to the ways in which we can hold the company to account, … Where Network Rail reflected these sanctions in its management incentives schemes, this would provide a sharper incentive on the relevant management teams, and reduce the need to resort to financial penalties (which have the disadvantage of reducing the resources available to the company).”
</t>
  </si>
  <si>
    <t>4.7.15</t>
  </si>
  <si>
    <t>Alpha Capacity Charge (sculpting)</t>
  </si>
  <si>
    <t>NI Water disagreed with the UR's decision to disallow additional pension costs identified in its Business Plan, on the basis of a bottom up assessment by the Government Actuary Department on a cash contribution basis .  The company have provided the latest  information and will engage with UR further.</t>
  </si>
  <si>
    <t xml:space="preserve">NI Water noted that since the Business Plan was prepared it had received preliminary results of the actuarial triennial valuation to 31st March 2020, noting that this indicated significant movements in valuations.  </t>
  </si>
  <si>
    <t>Updates received for NIW have been used in the final determination.</t>
  </si>
  <si>
    <t>This has been taken in to account for the final determination.</t>
  </si>
  <si>
    <t>The final determination takes advantage of updated actual information and forecasts from OBR March 2021.</t>
  </si>
  <si>
    <t>We will continue to engage with the LWWP and funding issues associated with it.</t>
  </si>
  <si>
    <t xml:space="preserve">Annex O - First Economics report has been updated for the final determination. </t>
  </si>
  <si>
    <t xml:space="preserve">Tariffs (K factors) have been reviewed again for the FD due to the first of year of PC21 being approved prior to the FD.  Mitigation measures have been made in the non domestic unmeasured. Revenue groups. </t>
  </si>
  <si>
    <t>This will be considered within the approach document for PC27.</t>
  </si>
  <si>
    <t>Regulatory mechanisms are in place to adjust NI Water remuneration in a timely way.</t>
  </si>
  <si>
    <t>Mitigation measures have been put in place during PC21. Metering and other solutions will be discussed as PC21 progresses.</t>
  </si>
  <si>
    <t>The final determination uses the same customer numbers and volumes as the draft determination. NI Water were unable to provide a better forecast due to the continued uncertainty surrounding COVID-19.</t>
  </si>
  <si>
    <t>The same approach has been carried through to the final determination and can be seen in Annex O.</t>
  </si>
  <si>
    <t>Annex O - First Economics report has been updated for the final determination to include the CMA final decisions where appropriate.</t>
  </si>
  <si>
    <t>Customer numbers and Volumes are unchanged form the draft determination due to the level of ongoing certainty and no clear evidence to justify further revision.</t>
  </si>
  <si>
    <t>The CMAs final decisions on PR19 have been taken into account in the final determination where appropriate.</t>
  </si>
  <si>
    <t>The same approach has been used in the final determination although the quantum of additional depreciation has changed.</t>
  </si>
  <si>
    <t>Engagement took place and the Scheme of Charges approved in advance of the final determination being completed.</t>
  </si>
  <si>
    <t>Adjustments have been made within the final determination following further queries and information submitted.</t>
  </si>
  <si>
    <t>Adjustments have been made within the final determination following further engagement meetings, queries and information submitted.</t>
  </si>
  <si>
    <t>Post Business Plan submission, NI Water sought a further addition to opex (subject to our twin tests for exogeneity and newness) for Reservoir Inspections of £2.5m per annum across PC21. The company submission was examined by CEPA and their assessment of efficient costs is included at Annex S.</t>
  </si>
  <si>
    <t>We had CEPA examine NI Water’s submission and business cases and, with the exception of Cyber Resilience, we declined to fund at draft determination. Since the draft determination, we had sight of further Cyber Resilience justification as well as other re-submissions from the company and we asked CEPA to re-examine.
With the exception of Move to Cloud (where we apply a 25% cost reduction to poorly evidenced cost estimates) we allow the majority of IT increases sought by NI Water. And given the requirement to impose cost reductions to parts of the claimed increase, we have chosen to apply our assumed productivity improvement rather than our full efficiency challenge.</t>
  </si>
  <si>
    <t>Adjustments have been made within the final determination following further queries and information submitted.
We had previously included a 13% Reporter recommended reduction to reflect an over-estimation of costs by NI Water using their IPAC (Investment Planning and Costing) tool. The company’s more recent submissions support their original Business Plan estimates and we have accepted their most recent claim of £17.6m compared to the £15m allowed at draft determination.</t>
  </si>
  <si>
    <t xml:space="preserve">Best regulatory practice incentivises behaviours to help manage costs. We are now aligned with NI Water's original PC21 Business Plan approach albeit incorporating our own view on productivity challenge across PC21. </t>
  </si>
  <si>
    <t>Our overall efficiency challenge for NI Water at PC21 is considered in the round so, as with other regulators, we avoid the criticism of 'cherry-picking' from the spectrum of regulatory approaches available, both nationally and internationally.</t>
  </si>
  <si>
    <t>In its submission the company applied an efficiency challenge to rates expenditure equal to their assessment of the rate of productivity growth.  We note this is a departure from the company’s approach in PC15 and at final determination we have chosen to more closely align to the company’s approach.  We have chosen to remove our catch-up efficiency challenge upon Rates, requiring NI Water to evidence a degree of efficiency challenge equal to our PC21 assumed productivity improvement of 0.8% per annum. The effect is to bring PC21 into greater alignment to our other price controls and with NI Water’s PC21 Business Plan approach.</t>
  </si>
  <si>
    <t>Land &amp; Property Services</t>
  </si>
  <si>
    <t>Additional opex claimed for Rates</t>
  </si>
  <si>
    <t>The UR has based the determination on the most up to date information and submissions available from NI Water. The subsequent change to NI Water's estimated Rates opex during the price control process has been incorporated into the determination.</t>
  </si>
  <si>
    <t>LPS questioned the UR expectation that the Reval2020 valuations will be reduced for NI Water</t>
  </si>
  <si>
    <t>LPS stressed the importance of context as the basis of rates liability during the period covered by the previous PC15, and the proposed PC21 price determinations; given the impact of the Coronavirus pandemic on the relativity of property value across different business sectors, a move to an early Revaluation to take effect during the PC21 price determination period is likely</t>
  </si>
  <si>
    <t>PC21, the regulatory framework pertaining to NI Water, including primary legislation and operating licence, plus the Consequent Written Agreement with DfI (see Annex D as well as related Annex C MoU) include a number of uncertainty mechanisms in the event forecasts and assumptions prove incorrect. In addition, PC21 given its 6yr duration, includes a Mid-Term Review around yr3.</t>
  </si>
  <si>
    <t>LPS stress the assumption around achieving savings of £1.1 million per year ‘on the basis of reduced valuations of both water and wastewater assets’ is not a safe assumption for agreeing this aspect of NI Water’s claim for additional Opex</t>
  </si>
  <si>
    <t>LPS regrets the possibility that NI Water may view the Utility Regulator’s expectation of further efficiencies in relation to rates liability outlined in the PC21 draft price determination as a requirement to challenge the assessed NAVs. As a consequence, NI Water may be considering engaging the services of a private sector agent to formally challenge the assessments.</t>
  </si>
  <si>
    <t xml:space="preserve">We have noted consultation responses and re-considered. A long list of consumer deliverables is included in PC21 Main Report at Section 3 - Outputs and Outcomes. </t>
  </si>
  <si>
    <t xml:space="preserve">A long list of consumer deliverables is included in PC21 Main Report at Section 3 - Outputs and Outcomes. </t>
  </si>
  <si>
    <t xml:space="preserve">The final determination encompasses further modelling and consideration of all the various responses to the draft. The rationale for the final determination can be found in our PC21 Main Report under Section 5 - Operational Costs and Efficiency as well as the various Technical Annexes referred to therein.  </t>
  </si>
  <si>
    <t>Letter</t>
  </si>
  <si>
    <t>We agree that serviceability measures can be a good indicator of potential emerging issues and have included a suit of sub-threshold indicators which have been introduced to monitor serviceability before a recognised service or asset performance failure level is reached. For more information on sub-threshold indicators and to see which indicators this applies to please see Annex F.</t>
  </si>
  <si>
    <t xml:space="preserve">NI Water formerly used 75% of the PCV as an internal threshold and have recently changed this to 50% to align with other internal reporting standards. We have decided to remain at the 75% threshold as there is no requirement to align with the company and we are satisfied with this level of reporting. </t>
  </si>
  <si>
    <t>We have used the full dataset available, to aid smoothing of any volatility over the full period.  For PR19 referral, the CMA opted to use 1990-2007 data,  from an earlier publication of the dataset we used.  This means no weight at all was given to post financial crisis data.</t>
  </si>
  <si>
    <t>We acknowledge value in the introduction of a GSS and Overall Standards of Service for water consumers. UR is currently carrying out a review of best practice in consumer service for regulated companies and we will consider work on GSS and Overall Standards of service once this work is completed to ensure any standards put in place are appropriate.</t>
  </si>
  <si>
    <t>We have noted consultation responses and re-considered. A long list of consumer deliverables is included in PC21 Main Report at Section 3 - Outputs and Outcomes, including 'semi-retirement' of DG6, DG7 and DG9 (with nil targets) subject to continued monitoring and review of NI Water performance at CM/SAT Working Group.</t>
  </si>
  <si>
    <t>We have noted consultation responses and re-considered. A long list of consumer deliverables is included in PC21 Main Report at Section 3 - Outputs and Outcomes, including many references to the roll-out of the CPP and best practice framework.</t>
  </si>
  <si>
    <t>Uncertainty mechanisms are already in place and ready to be used if required.  The Memorandum of Understanding and Consequent Written Agreement has been in place since PC10.  A mid term review was also introduced in PC15 and will remain in place during PC21.  These mechanisms are on top of the regular monitoring and reporting in relation to water issues between stakeholders.</t>
  </si>
  <si>
    <t xml:space="preserve">The final determination adjusts for the full 6 years of over recovery in PC15 although the final year remains a forecast within this adjustment.  </t>
  </si>
  <si>
    <t>NI Water asked that the UR to consider the use of actual rather than notional gearing in tax calculations for the final determination.</t>
  </si>
  <si>
    <t>This has been considered within Annex O - First Economics report.</t>
  </si>
  <si>
    <t>An updated forward yield curve has been consider within Annex O - First Economics report.</t>
  </si>
  <si>
    <t>See above response to ES 1.2.7.  (Item 1 above)</t>
  </si>
  <si>
    <t>See above response to ES 1.2.7.  (Item 9 above)</t>
  </si>
  <si>
    <t>4.4.1</t>
  </si>
  <si>
    <t xml:space="preserve">See response to 4.4.1 (Item 17 below).
The EU KLEMS data used for ongoing productivity estimate provides a dataset for a broader Total Factor Productivity metric.  No regional data breakdown is available for the UK dataset, to look specifically at NI for instance.  However, NI companies are also able to benefit from technological and procedural improvements that may be realised by GB companies.  For these reasons we continue to consider the EU KLEMS data suitable for productivity growth estimates, subject to selection of appropriate comparator sectors (as was done for these calculations). </t>
  </si>
  <si>
    <t>See response to 3.3.1 to 3.3.2 (Item 6 above).</t>
  </si>
  <si>
    <t>Adjustments have been made within the final determination to address this issue  following further engagement meetings, queries and information submitted.</t>
  </si>
  <si>
    <t>ES 1.2.17 to 1.2.22
and 
5.3.3 to 5.3.13</t>
  </si>
  <si>
    <t>We asked the Reporter to undertake a further audit of the costing systems and the additional work undertaken by the company to develop its response to the draft determination.  Following this additional work the Reporter revisited and revised his initial opinion, removing much of the range of potential adjustments and identifying a single point adjustment to the company’s pre-efficiency capex estimates of £9m.  This adjustment has been included in the final determination.</t>
  </si>
  <si>
    <t>We have made further amendments to purpose and service allocations to reflect the company's feedback.</t>
  </si>
  <si>
    <t xml:space="preserve">Following consideration of the company's representations, we have made further allocations to consequential base maintenance for Management and General Expenditure related to health &amp; safety, drainage area modelling and historic estate.  However, we have not accepted all the adjustments proposed by the company, noting that the water and sewerage companies used in our top down benchmarking of capital maintenance expenditure also incur expenditure areas such as office and fleet. </t>
  </si>
  <si>
    <t>We have corrected the error in the allocation of base maintenance expenditure for sub-programme 05.</t>
  </si>
  <si>
    <t>We have reviewed the comments made on allocations to consequential base maintenance.  We have made a number of adjustments relating to capitalised salaries and on-costs, mature compliance and management and general expenditure.   For further information, see Annex I - Capital Investment.</t>
  </si>
  <si>
    <t>ES 1.2.25
and 
5.4.23 to 5.4.30</t>
  </si>
  <si>
    <t xml:space="preserve">See section 20f of Annex I.  Nine  energy efficiency projects were proposed, we allowed funding for 6 projects. The reasons for the disallowance are listed in the annex.  We reversed our DD decision on EV Charging and allowed the funding in full
</t>
  </si>
  <si>
    <t>Following a review of the additional detailed information provided by the company, and in light of the support from NIEA, we have included the funding in the final determination.  A Development Objective will address the detailed development of the work.  40% of the work was allocated to base maintenance and this was also categorised as consequential base.</t>
  </si>
  <si>
    <t>ES 1.2.28
and
5.5.9 to 5.5.14</t>
  </si>
  <si>
    <t>Further communication from NIW indicated that it accepted our DD decision and that they are continuing to develop their plans.</t>
  </si>
  <si>
    <t xml:space="preserve">We note the programme of work necessary to complete studies and design work to confirm the scope and cost of its wastewater treatment and UID programmes.  This will form a Development Objective in PC21 leading to a determination of efficient expenditure prior to the Mid-term review.  In the meantime, we have included an estimate of the costs of the works in the final determination to set a reasonable budget profile and tariffs.  </t>
  </si>
  <si>
    <t>We have maintained this position for the final determination.  For future price controls, it may be necessary to have separate grant funding for parts of the LWWP if tariffs are not to rise in real terms.</t>
  </si>
  <si>
    <t>ES 1.2.30 and 5.5.15</t>
  </si>
  <si>
    <t>We have taken account of the revised capital profile when preparing the final determination.  We recognise that the revised profile was prepared at a point in time and will be subject to further review.  There is an opportunity for N Water to review its capital programme and bring forward investment to deliver PC21 outputs early to maximise the use of public expenditure capital budget available in 2021/22, provided this can be done efficiently.  This would also reduce the rate of increase of expenditure in subsequent years and the risks associated with a sustained acceleration of the capital programme.</t>
  </si>
  <si>
    <t>This will form a Development Objective in PC21.  Any changes to outputs and investment necessary on the completion of this work will be considered through the Change Control Process</t>
  </si>
  <si>
    <t>We used the March 21 Office of Budget Responsibility (OBR) forecasts in the final determination.</t>
  </si>
  <si>
    <t>We have set targets for low pressure remediation which will allow the company to focus on the resolution of known issues pending the outcome of its refresh of the low pressure register.</t>
  </si>
  <si>
    <t>ES 1.2.37
and 6.2.7</t>
  </si>
  <si>
    <t>We have maintained the pollution incident targets for the final determination and we have not accepted the company's proposal to introduce further upper bound.</t>
  </si>
  <si>
    <t xml:space="preserve">We have maintained our position in the final determination pending further development and study work and the development of proposals which will be presented to DWI for its consideration through its "Annex A" process.  We have included investment for one Alpha PPP works where the need for investment has already been supported by DWI   </t>
  </si>
  <si>
    <t>See response to 1.2.38 (Item 46 above)</t>
  </si>
  <si>
    <t>ES 1.2.40
and
6.3.20 to 6.3.2</t>
  </si>
  <si>
    <t>NI Water proposed alternative wastewater compliance targets taking account of works passing a 250 population equivalent threshold, revised population equivalent figures and the impact of potential development in sampling regimes.</t>
  </si>
  <si>
    <t xml:space="preserve">NI Water submitted its PC21 business plan in January 2019 before the start of the COVID19 pandemic and the finalisation of EU Exit.  Our determination has taken account of NI Water’s estimates of the impact this is having on future demand and new connections.  However, our determination does not make any allowance for potential increases on costs from COVID or EU Exit such as those experienced by NI Water in 2020-21.  Any future impact on costs is a matter for consideration through the mechanisms set out in the Consequent Written Agreement included as Annex D. </t>
  </si>
  <si>
    <t>Individual- Dawson WAM Civil Engineering &amp; Piling Contractors</t>
  </si>
  <si>
    <t>Ulster Angling Federation</t>
  </si>
  <si>
    <t xml:space="preserve">The final determination reflects the outputs that NI Water plans to deliver in Business Plan submission for PC21.  The final determination recognises that lack of capacity in wastewater networks is a constraint on development and the economy.  The determination provides an efficient level of funding necessary to deliver these outputs, subject to the necessary public expenditure cover, including necessary investment which can only be confirmed once NI Water has completed the studies and development work to confirm efficient solutions. </t>
  </si>
  <si>
    <t>Respondee recorded their concern that: It doesn’t matter what is said in answer to these consultations, the dysfunctional Assembly is going to ignore all of the comments. We have every expectation that within a short time we will be back in a ‘Dermot Nesbitt’ situation, where Northern Ireland Water will be forced to connect new developments to already overloaded sewage works, with the Assembly pleading lack of money." </t>
  </si>
  <si>
    <t>Our determination recognises the work that NI Water has done to close the efficiency gap during the PC10, PC13 and PC15 Price Controls.  We have adjusted the PC21 efficiency challenge in the final determination, taking account of the  NI Water's response to the draft determination.</t>
  </si>
  <si>
    <t>We recognise that the water quality targets in the final determination fall short of the statutory obligations on the company and in no way replace these statutory obligations.  And we expect NI Water to strive to achieve the highest levels of performance possible.  Our targets recognise that further asset improvements will be necessary to secure full compliance with all water quality targets and we have set outputs which reflect the level of investment.</t>
  </si>
  <si>
    <t>We note the comment on the move to new consumer measures.  While we will have not set targets for OPA in the final determination, we will continue to monitor it (and other service measures) for the duration of PC21 to check that the move to new consumer measures does not result in a reduction in the performance against existing measures.</t>
  </si>
  <si>
    <t xml:space="preserve">We note the support for a more to 100% power usage.  </t>
  </si>
  <si>
    <t xml:space="preserve">We have considered the comments and concluded that it is not appropriate for the Utility Regulator to have oversight of NI Water's senior management and incentives within the current ownership and governance arrangements.  IN our view, these are matters for the company's Board and the Department for Infrastructure to consider. </t>
  </si>
  <si>
    <t>Our PC21 Information Requirements included the need identify LWWP deliverables and their costs and we will carry this into our on-going monitoring work.  We note that all NI Water's net expenditure on the LWWP is work which falls within the scope of its regulated activities.</t>
  </si>
  <si>
    <t xml:space="preserve">The company  reports the amount of renewable energy generated through its Annual Information returns.  The quantity is small relative to the amount of renewable energy purchases.  We have not set any targets for the balance of renewable energy generated or purchased in PC21 as we consider these to be something that the company must consider and decide on an on-going basis with a view to minimising costs to consumers. </t>
  </si>
  <si>
    <t>We agree with the need to measure and monitor external flooding and this data is reported through our Annual Information Requirements.</t>
  </si>
  <si>
    <t xml:space="preserve">We will continue to work with the company to develop targets for interruptions to supply including consideration of customer minutes lost.  </t>
  </si>
  <si>
    <t>We note the ICE's support for increased investment in water and sewerage services.</t>
  </si>
  <si>
    <t>Our final determination supports the need for increased levels of investment in PC21 to address a lack of capacity in sewerage networks and wastewater treatment.  We also recognise that this level of investment might not be sufficient to address all needs.</t>
  </si>
  <si>
    <t xml:space="preserve">We have considered the comments and concluded that it is not appropriate for the Utility Regulator to have oversight of NI Water's senior management and incentives within the current ownership and governance arrangements.  In our view, these are matters for the company's Board and the Department for Infrastructure to consider. </t>
  </si>
  <si>
    <t>CCNI supported the full funding of the PC15 FD and while not pre-judging the outcome of the PC21 determination process we would see the NI Executive as having a responsibility to fund NI Water correctly in line with the PC21 FD and the New Decade New Approach agreement. Deficits in investment and funding security will lead to consumer detriment.</t>
  </si>
  <si>
    <t>We note the comment.  Our final determination supports the need for increased levels of investment in PC21 to address a lack of capacity in sewerage networks and wastewater treatment.</t>
  </si>
  <si>
    <t>We welcome the support for sustained long term planning in the water industry and the continuity of approach across price controls.</t>
  </si>
  <si>
    <t xml:space="preserve">We note the comment.  Our PC21 determination includes further investment to secure and enhance the quality of drinking water.  However, the levels of investment likely to be available and deliverable in PC21 means that NI Water will not be able to achieve full compliance with drinking water quality standards for parameters such as iron / manganese and turbidity which can be affected by the condition of iron distribution mains.  NI Water will continue to focus on priority issues in these areas. </t>
  </si>
  <si>
    <t>We note the comment and welcome the support for the development of  new consumer measures.</t>
  </si>
  <si>
    <t>DWI note that the draft determination identifies 18 nominated outputs for 16 of the 23 water treatment works representing a significant increase in investment from PC15. Annex As were received by DWI in relation to water quality drivers in relation to nine of these schemes (Altnahinch, Caugh Hill, Clay Lake, Derg, Drumaroad, Dungonnell, Killyhevlin, Lough Fea, Seagahan).</t>
  </si>
  <si>
    <t>We note the comment.  The final determination allows for continuing investment to secure water quality compliance across NI Water's water treatment works.</t>
  </si>
  <si>
    <t>We have not included upgrades to 4 Alpha PPP works in our final determination.  We have included investment at one of these works to address known issues with MCPA, subject to the completion of further trials.  Once NI Water has completed its assessment of other works which may be necessary we will consider this through the Change Control process/</t>
  </si>
  <si>
    <t>We note the comment.  NI Water's case for additional clear water tanks and service reservoirs links to security of supply and balancing flows through treatment works.  NI Water should ensure that the design and operation of the new tanks does not impact on water quality.</t>
  </si>
  <si>
    <t>We have maintained the target for pro-active lead pipe replacement in the final determination.</t>
  </si>
  <si>
    <t>We note that DWI expects the outputs of the catchment management plans to be included in Drinking Water Safety Plans.</t>
  </si>
  <si>
    <t>We agree with the need to NI Water to programme its work on Treatability Studies to ensure complete information is available and to allow sufficient time for the DWI to consider the outcome of this work through its Annex A processes.  This work must be complete before the UR will be able to determine any future investment and we expect NI Water to integrate all work required and a Water Treatment Works into this process.</t>
  </si>
  <si>
    <t>The final determination identifies a number of Development Objectives including those related to water quality outputs.  The detailed programme and outputs for this work will be developed by NI Water.  We will continue to engage with DWI on the relevant Objectives.  We note the specific comments in relation to Alpha PPP WTWs.  We have not included investment in these works in the final determination (with the exception of one works with an established MCPA driver) pending further development work by NI Water which must be taken through the DWI Annex A process before any investment is determined through the Change Control process.</t>
  </si>
  <si>
    <t>The final determination targets for water mains activity have been increased from the final determination and are now slightly higher than the projected outturn for PC21.</t>
  </si>
  <si>
    <t>We continue to use publication of company costs and performance as a reputational incentive to deliver both efficiency and outcomes for consumers.</t>
  </si>
  <si>
    <t>The Development Objectives include for the development of consumer engagement.  This will provide a structure for the development of future Education campaigns.  We note the CEOG evidence on the effectiveness of campaigns in changing behaviour and the need for this to be considered in the design of future campaigns.</t>
  </si>
  <si>
    <t>The Development Objectives include for the development of consumer engagement.  This will provide a structure for the development of future Education campaigns.</t>
  </si>
  <si>
    <t>We consider this would be useful initiative which would provide insights and drive improved consumer service through continuous customer feedback leading to actionable data.  Filtering consumer satisfaction and feedback by type of incident may reveal new approaches to improve consumer service.</t>
  </si>
  <si>
    <t>NI Water should continue to update its Codes of Practice in line with its Licence.  This will provide an opportunity for stakeholders to consider the need for specific improvements to the service promises contained in the Codes of Practice.</t>
  </si>
  <si>
    <t xml:space="preserve">We will continue to discuss the possibility of introducing a GSS scheme for water.  </t>
  </si>
  <si>
    <t>Do the  proposals in "Utility Regulator: Consultation on PC21 price control draft determination" and the "Department for Infrastructure (DfI):  Living with Water in Belfast Consultation" meet the expenditure and timescale requirements of Northern Ireland Water as set out in "Northern Ireland Water: Annual Report &amp; Strategy"?</t>
  </si>
  <si>
    <t>Do the proposals and documents "Utility Regulator: Consultation on PC21 price control draft determination" and the "Department for Infrastructure (DfI):  Living with Water in Belfast Consultation" contribute to the current most urgent requirement to reverse the long-term deterioration in water quality in Northern Ireland.</t>
  </si>
  <si>
    <t xml:space="preserve">Is NI Water has any idea  of miscellaneous Water Framework Directive related documents and the effect of non-removal of phosphate from WWTW on our failure to achieve WFD Targets. </t>
  </si>
  <si>
    <t>NI Water aims to deliver its discharge consents which are determined by NIEA and take the needs of the Water Framework Directive.  The final determination includes prioritised outputs to deliver these consents but recognises that the lack of capacity in the sewerage networks and wastewater treatment works will require funding and investment over more than one Price Control.  Our approach to PC21 also recognises the need to an integrated approach to improving water quality.</t>
  </si>
  <si>
    <t>Response to the Draft Determination Consultation</t>
  </si>
  <si>
    <t>RSPB noted that the emerging narrative from NI Water that inadequate funding will lead to inadequate environmental protection is a very worrying situation which could have stark implications for the environment.</t>
  </si>
  <si>
    <t>The comment is noted.</t>
  </si>
  <si>
    <t>RSPB comment that to sustainably address both the climate and ecological emergencies, the delivery of renewables must be in harmony with nature, highlighting the impact of new hydroelectrical schemes on the natural environmental and the potential to upgrade existing hydropower generation before new schemes are considered.</t>
  </si>
  <si>
    <t>We note the comment.  We are not aware of any proposals to increase hydropower generation within PC21.   Any proposals to develop hydropower should be subject to statutory planning processes with their associated environmental assessments.</t>
  </si>
  <si>
    <t xml:space="preserve">RSPB highlighted  how runoff in urban areas is causing detrimental impact of pollution  on natural capital and the multiple benefits of green infrastructure and SuDS should it considers be mandatory in any greenfield or brownfield developments. </t>
  </si>
  <si>
    <t>RSPB are supportive of NIWs commitment to replace out of date combined sewer infrastructure which is not fit for purpose, and the use of green infrastructure such as Sustainable Urban Drainage Systems (SuDS)..  RSPB noted its concern about the rate at which SuDS solutions have been developed so far.</t>
  </si>
  <si>
    <t>We note the comments, but recognise that this is a wider policy consideration.</t>
  </si>
  <si>
    <t>RSPB suggested that, given the higher prevalence of pollution incidents from agriculture compared to other sectors in NI,  a truly effective catchment approach needs to support farmers with measures where NI Water do not own the land. This is necessary to reduce pollution at source and ensure a holistic approach to sustainable catchment management.</t>
  </si>
  <si>
    <t>Woodland creation</t>
  </si>
  <si>
    <t>Nature based solutions</t>
  </si>
  <si>
    <t>SCaMP</t>
  </si>
  <si>
    <t>The case for a Green Recovery from COVID19, putting nature at the heart of the recovery through investment in nature-base solutions.</t>
  </si>
  <si>
    <t>The case for investment in nature based solutions to drive positive outcomes for water quality, biodiversity, climate change action, health and wellbeing and the economy.</t>
  </si>
  <si>
    <t>Importance of peatland for water management and treatment and as a carbon store.</t>
  </si>
  <si>
    <t>RSPB highlights the benefits of peatland restoration in improving raw water prior to treatment and as a carbon store and a means of climate change action.  It advocated a peatland restoration target for PC21.</t>
  </si>
  <si>
    <t>PC21 includes investment in SCaMP for water supply catchments and the need for integrated solutions to water quality issues which includes the potential for land management solutions including peatland restoration.  It recognises the need for further study and preparatory work to develop sustainable integrated solutions in conjunction with other stakeholders.  While this work continues to define solutions, we have not set a specific target for peatland restoration in PC21.</t>
  </si>
  <si>
    <t>Individual - Dawson WAM Civil Engineering &amp; Piling Contractors</t>
  </si>
  <si>
    <t xml:space="preserve">The draft determination and final determination reflect the NI Water's response to the Department for Infrastructure Social and Environmental Guidance, providing a plan which is affordable and deliverable.  The final determination highlights the need for further study and preparatory  work which is required to develop efficient solutions for delivery in PC21 and to develop plans for subsequent price controls. </t>
  </si>
  <si>
    <t>The plan has been developed in conjunction with the Principal Stakeholders including DfI and NIEA to prioritise investment to address the most urgent issues of water quality and development constraints.  The plan highlights the need for the completion of detailed study work including integrated environmental management which will allow the best solutions to these issues to be developed which may include works by others including land management to address water quality issues in the most sustainable way.</t>
  </si>
  <si>
    <t>We note the comment.  We note DWI's role in considering an challenging NI Water's proposals for water quality interventions in PC21 through its established "Annex A" process and the use of Drinking Water Safety Plans.</t>
  </si>
  <si>
    <t xml:space="preserve">We note the comment which reflects the approach we have adopted for some of the targets in the final determination.  We expect the company to consistently operate above these targets and we will continue to monitor and report performance within an expected range.  In some cases we have accepted targets proposed by the company which are higher than the minimum levels of performance we might expect when we consider the natural variability in performance inherent in sampling regimes, recognising the company's confidence in its ability to deliver improved performance that will meet these targets. </t>
  </si>
  <si>
    <t>We note the comment and agree that the main driver for the trunk main schemes proposed by the company is to improve resilience and security of supply in light of major incidents in the past.</t>
  </si>
  <si>
    <t xml:space="preserve">We welcome the work carried out by DWI to assess and challenge NI Water's proposals  </t>
  </si>
  <si>
    <t xml:space="preserve">We note the work undertaken by DWI to assess and challenge NI Water's proposals through its Annex A processes which continued after the draft determination.  The final determination reflects the outcome of this work. </t>
  </si>
  <si>
    <t>We note the comment.  The range of proactive, on request and consequential lead pipe replacement as part of the water mains rehabilitation programme will continue in PC21.  The need for lead pipe replacement on consumer premises remains outside NI Water's remit and will require a wider consideration of policy and funding.</t>
  </si>
  <si>
    <t>We note the support for the implementation of the recommendations of Catchment Management Plans during PC21.  This work has been included in the final determination.</t>
  </si>
  <si>
    <t>We note the support for the Change Process and Mid-term Review which provide for changes to the investment programme.  We agree that this process should reflect the outcomes of pilot studies and treatability studies completed in the first part of the PC21 period.  NI Water should also allow sufficient time in this process to ensure that the proposed improvements can be considered by DWI in its Annex A process.</t>
  </si>
  <si>
    <t xml:space="preserve">The final determination recognises the need for further  investment to address a lack of capacity in sewerage networks and wastewater treatment.  The draft determination and final determination reflect the NI Water's response to the Department for Infrastructure Social and Environmental Guidance, providing a plan which is affordable and deliverable.  The final determination highlights the need for further study and preparatory work   which is required to develop efficient solutions for delivery in PC21 and to develop plans for subsequent price controls. </t>
  </si>
  <si>
    <t xml:space="preserve">RDSPB highlighted the opportunity of a green-recovery from COVID19 based on a better integrated putting nature at the heart of the recovery through investment in nature-base solutions.  The response suggested the need for a major increase in funding for nature based climate action given NI Water's extensive land ownership.  </t>
  </si>
  <si>
    <t>The role of Sustainable Catchment Management Plans (SCaMP) in protecting and enhancing natural capital and reducing carbon emissions.</t>
  </si>
  <si>
    <t>RSPB welcomed the proposed funding of SCaMP but suggested a need for an increase in investment to protect and enhance natural capital and reduce carbon emissions and protect wetlands.  It noted the success of the upland bog restoration project on the Garron plateau and asked for more clarity on how the high level output translates into the price control.</t>
  </si>
  <si>
    <t xml:space="preserve">The PC21 final determination continues the development of SCaMP as means of securing raw water quality prior to treatment and to support NI Water stewardship of the natural environment.  The level of investment in PC21 reflects the plans and outputs proposed by NI Water in its Business Plan.  The price control supports an integrated approach to delivery of water and wastewater improvements and allows for the completion of detailed study work including integrated environmental management before solutions are finalised.  This will allow the development of land management solutions as a means of improving water quality in conjunction with increased discharge standards.  </t>
  </si>
  <si>
    <t>RSPB noted that it was critical that large landowners, such as NI Water, invest in restoration of degraded carbon emitting habitats.  It suggested that PC21 should reference nature based solutions including better catchment scale management and landscape scale restoration.</t>
  </si>
  <si>
    <t>We note RSPB support for a tree planting initiative in PC21 and the need for careful consideration of the type and location of planting.  We expect NI Water to continue to engage with stakeholders and ensure that tree planning is carried out in a way which considers the natural environment.  We note the work that NI Water has done on habitat restoration but we have not set any particular targets in relation to this in our determination.</t>
  </si>
  <si>
    <t>We note the support for the replacement of combined sewer overflows and the use of green infrastructure such as Sustainable Urban Drainage Systems.</t>
  </si>
  <si>
    <t>We note the ICE's comments on the level of efficiency.  These have been reviewed for the final determination with following additional information provided by the company.</t>
  </si>
  <si>
    <t xml:space="preserve">We have include additional text in the final determination to reflect this comment.  We have retained the defined timelines for the formal stages of the Mid-term review.  However, we will keep these timelines under review.  The key to a successful review will be the delivery of the preparatory work taken in advance in conjunction with stakeholders on key areas such as the development of the capital programme or new consumer measures.  We also recognise that the likely scale of the PC21 MTR is much greater than that carried out in in PC15 and it may be necessary to make assessments in a number of separate points as opposed to a single event. </t>
  </si>
  <si>
    <t xml:space="preserve">We note the comment and we will continue to develop our regulatory reporting framework to address the increased scale and uncertainties of PC21.  </t>
  </si>
  <si>
    <t>The drinking water quality standards are set at the lower level of a band which reflects the natural variability of percentage compliance inherent in the frequency of samples taken.  Our targets for PC21 reflect the lower bound of this range.  We will continue to monitor compliance within the range.  Performance towards the centre of the range would be considered average.  Exceptional levels of performance would be to deliver consistently at the upper end of the range.</t>
  </si>
  <si>
    <t>We will continue to use our Annual Information Returns to collect information on the costs and performance of NI Water and these will be updated to include all new PC21 output measures, including vulnerability measures.  And these will be included in our Cost &amp; Performance Reports.</t>
  </si>
  <si>
    <t>We have accepted the revised profile of delivery which reflects the time necessary to develop and delivery the schemes.  The company should continue to review its delivery profile and aim to deliver outputs early subject to availability of budget where thick can be done efficiently.</t>
  </si>
  <si>
    <t>We took account of the additional information on works passing a 250 population threshold and revised population figures in the revised targets.  We have not taken account of any potential changes to future sampling regimes.  If any changes are made to the way compliance is assessed, we will adjust the targets accordingly.</t>
  </si>
  <si>
    <t xml:space="preserve">Adjustments have been made within the final determination following further queries and information submitted.
Arguably, Mature Compliance could have been applied as a negative special cost factor to our efficiency modelling.  However, given the need to achieve the best compliance possible with assets which are undersized , we have taken a conservative view and did not apply Mature Compliance as a negative special cost factor in PC21.
Over the long term, specifically from PC27, the full cost of the system will be included within benchmarked costs and fall away from our list of additional opex.  Any additional costs related to compliance should be addressed through the Special Factors claim processes.
</t>
  </si>
  <si>
    <t>A detailed response to the issues raised by the company are provide in Section 5 - Operational Costs and Efficiency to the, "PC21 Main Report". Supporting efficiency modelling and sensitivities can also be found at "Annex L - Efficiency Modelling - response to DD (CEPA)".</t>
  </si>
  <si>
    <t>A detailed response to the issues raised by the company are provided in Section 5 - Operational Costs and Efficiency to the, "PC21 Main Report". Supporting efficiency modelling and sensitivities can also be found at "Annex L - Efficiency Modelling - response to DD (CEPA)".</t>
  </si>
  <si>
    <t xml:space="preserve">In the final determination, we tightened our upper limit for the DG3 OPS score slightly by reducing the standard error multiplier.  This change was made following consideration of provisional outturn performance figures for 2020-21, which had again improved.  We also revised our target for DG3 interruptions to supply greater than 12hrs.  Instead of using NI Water's business plan target we set our own target based on the same methodology used for DG3 OPS.  This change was made because on further review we decided the company's targets were not appropriate as they lie significantly above the historic performance trend.
</t>
  </si>
  <si>
    <t>We have accepted the revised profile for leakage targets submitted in the company's draft determination response.  This revised profile takes account of projected outturn figures for PC15 and still delivers the economic level of leakage by the end of the price control period.</t>
  </si>
  <si>
    <t>We welcome the support for the move away from activity measures to service level measures which provide greaer freedom to choose how to investment deliver outputs.  However, we continue to use a mix of activity measures, nomnated outputs, and service measures to esure a clear link between investment and the delivery of outcomes for consumers.  The company has the opportunity to bring forward proposals for changes in investment and activity levels through the Change Control process in PC21 where it can demonstrate that this will deliver better outcomes for consumers in both the short and long term.</t>
  </si>
  <si>
    <t>We note the on-going work on the development of the European Drinking Water Directive in respect of public access to drinking water.  We have not set targets for this area in the final determination.  There is an opportunity in PC21 to develop policy on public drinking water in conjunction with a wide range of stakeholders to test and develop different approaches with due regard to public acceptability, security of facitities and protection</t>
  </si>
  <si>
    <t>The final determination includes the reduction in sewer flooding risk expected to be delivered by the LWWP.  However, we have not separated out this element of the programme from other sections.</t>
  </si>
  <si>
    <t xml:space="preserve">We have reviwed the profile of outputs, particularly nominated outputs, to reflect the need to develop and procue the best solutions for this work.  The deliver of outputs will continue to be constrained by available budget and the time it will take NI Water to complete the necessary preparatory work.  There remains an opportunity for NI Water to bring forward investment where budget is available and project development and procurement sufficiently well advanced. </t>
  </si>
  <si>
    <t>We welcome the overall support for our approach.  The cost of capital in the final determination has been revised to take account of the CMA's decisions on cost of capital for the recent determinations by Ofwat for the water sector in England and Wales.  We have adopted the CMA decisions with the exception of "levelling up".</t>
  </si>
  <si>
    <t>RSPB</t>
  </si>
  <si>
    <t>The level of investment proposed in PC21 is a significant increased over previous price controls.  A key part of this investment is to address the lack of capacity in sewerage and wastewater treatment which is contributes to pollution and is a cause of development constraints.  The plan recognises the potential for integrated solutions to these problems which could include land based solutions in both rural catchments and within urban development.  The final determination recognises the need for further study and preparatory work necessary to provide the best overall solutions to these issues before investment is committed including integrated environmental studies and the development of integrated solutions with a range of stakeholders.</t>
  </si>
  <si>
    <t xml:space="preserve">The level of investment proposed in PC21 is a significant increased over previous price controls.  A key part of this investment is to address the lack of capacity in sewerage and wastewater treatment which is contributes to pollution and is a cause of development constraints.  The plan recognises the potential for integrated solutions to these problems which could include land based solutions in both rural catchments and within urban development.  The final determination recognises the need for further study and preparatory work necessary to provide the best overall solutions to these issues before investment is committed including integrated environmental studies and the development of integrated solutions with a range of stakeholders.  </t>
  </si>
  <si>
    <t>RSPB welcomed proposals in the draft determination for tree planting, noting that it was vital that the  right tree needs to be planted in the right place and that the planting of native broadleaf species be prioritised.  RSPB also suggested the need to remove inappropriately sited trees noting that NI Water has already worked with Forest Service to remove trees and restore habitats.</t>
  </si>
  <si>
    <t>PC21 Final Determination</t>
  </si>
  <si>
    <t>Annex R - Consultation Response</t>
  </si>
  <si>
    <t>The approach taken for setting allowances is in line with Best Regulatory practice and aligns with how other Regulators set allowances for pensions. We have engaged with NIW and its advisors Mercer on the information requirements to enable us to re-evaluate the information.  The final determination is based on a Technical Provisions approach.</t>
  </si>
  <si>
    <t>Dialogue continued between NI Water and Land and Property Services (LPS) on valuations arising out of LPS’s “Reval 2020” exercise.  The latest estimate from NI Water reduces the claimed increase to £4.4m p.a. from the company’s original business plan submission of £5.5m p.a. In its submission the company applied an efficiency challenge to rates expenditure equal to their assessment of the rate of productivity growth.  We note this is a departure from the company’s approach in PC15 and at final determination we have chosen to more closely align to the company’s approach.  We have chosen to remove our catch-up efficiency challenge upon Rates, requiring NI Water to evidence a degree of efficiency challenge equal to our PC21 assumed productivity improvement of 0.8% per annum. The effect is to bring PC21 into greater alignment to our other price controls.</t>
  </si>
  <si>
    <t>We maintain the regulatory position where NI Water is required to evidence efficiencies on PPPs so to avoid their being treated as pass-through. The final determination efficiency targets differ from NI Water’s only so far as wastewater is concerned. This is due to Omega PPP and Kinnegar PFI remaining operated by separate companies whilst Alpha is now wholly owned by NI Water. Our treatment of the wastewater PPP/PFI remains therefore unchanged from draft determination. Given our assumed productivity challenge remains the same as at draft determination, we apply simply half this percentage on a cumulative basis across PC21 and prior years to reflect GainShare.</t>
  </si>
  <si>
    <t>Capacity charges have now been remodelled for PC21 in line with contract. There is a £9.5m increase in projected revenue across PC21 period, which the company states will be distributed back to consumer later in the contract through increased dividends. NI Water asks these costs be included within the FD with a corresponding increase to benefits for the consumer.</t>
  </si>
  <si>
    <t>NI Water suggested that established targets for consumer contact (DG6, DG7 and DG9) should be dropped as targets for PC21 given the introduction of new consumer measures.</t>
  </si>
  <si>
    <t>NI Water suggested that the UR considers dropping targets for consumer contact measures (DG6, DG7 and DG9) for PC21.</t>
  </si>
  <si>
    <t xml:space="preserve">We consider it appropriate to continue to include the total number of properties on the DG5 register as a Monitoring Target.  The numbers of properties at risk of flooding has been developed and tested over a number of years against historical records of flooding and hydraulic models.  It is likely that new properties will be added to the register as new information is developed and we expect on-going investment in sewerage maintenance to keep pace with this.  We expect the company to ensure the accuracy of the registers.  </t>
  </si>
  <si>
    <t>Notional gearing has been used for the final determination in line with the cost of capital. Tax will be kept under review as stated in Annex A.</t>
  </si>
  <si>
    <t xml:space="preserve">We maintained our view that the 'technical provisions' approach to providing  pension allowances is appropriate for PC21 because:                                                      
• It is reflective of Scheme’s investment strategy and covenant strength and reflects the current scheduled of contributions made by the scheme .
• It is robustly negotiated as a part of the valuation process and leads to amounts actually required to be paid into the scheme, by legislation.
• It is less volatile, as set as a part of triennial valuation cycle, rather than assessed annually and subject to market conditions. 
</t>
  </si>
  <si>
    <t>NI Water did not provide the actuarial triennial valuation to 31st March 2020 in advance of the final determination. In April 2021, the company provided preliminary results of the 2020 valuation and informed us that it received a further allocation of funding to address an increased deficit in its pension fund following a recent revaluation.  It asked that additional revenue is included in the PC21 final determination to repay this contribution.  We consider it appropriate that the company considers the funding of its pension fund and make such additional payments as it considers appropriate within a Price Control period.  We have concluded that the UR should not adjust the PC21 determination to account for these payments.</t>
  </si>
  <si>
    <t>As this specifically relates to the IAS 19 basis of costs and as we are using the Technical Provision approach in granting allowances our treatemnet is correct.</t>
  </si>
  <si>
    <t>NIE limit their comments specifically to the UR’s proposed treatment of business rates, because of the potential wider implications for network regulation precedent in Northern Ireland. The absence of comment on any other issues should not be taken as an endorsement by NIE Networks of the UR’s wider position in the draft determination.</t>
  </si>
  <si>
    <t>The final determination supports the development of a more holistic and integrated approach water quality solutions.  It recognises the need for further study and preparatory work to ensure that the most effective solutions are provided including the use of integrated environmental studies working with a range of stakeholders.  These will include consideration of green infrastructure and catchment based solutions.  The development of policy on SuDs and where it is mandatory are policy decisions to be considered by the Department for Infrastructure,</t>
  </si>
  <si>
    <t>We note the comment and welcome the support for consumers' views being central to the development of PC21.</t>
  </si>
  <si>
    <t>NI Water during the PC21 process engaged a Subject Matter expert in order to get a better understanding around the valuation of a sample of their waste water properties. This decision is one for the company and outside the role of the regulator to determine on.</t>
  </si>
  <si>
    <t>See above response. We have used NI Water's most up to date estimate in this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</si>
</sst>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Arial"/>
      <family val="2"/>
    </font>
    <font>
      <sz val="11"/>
      <color theme="1"/>
      <name val="Arial"/>
      <family val="2"/>
    </font>
    <font>
      <b/>
      <sz val="11"/>
      <color theme="1"/>
      <name val="Arial"/>
      <family val="2"/>
    </font>
    <font>
      <sz val="11"/>
      <color rgb="FF000000"/>
      <name val="Arial"/>
      <family val="2"/>
    </font>
    <font>
      <sz val="11"/>
      <name val="Arial"/>
      <family val="2"/>
    </font>
    <font>
      <b/>
      <sz val="14"/>
      <color theme="1"/>
      <name val="Arial"/>
      <family val="2"/>
    </font>
  </fonts>
  <fills count="5">
    <fill>
      <patternFill patternType="none"/>
    </fill>
    <fill>
      <patternFill patternType="gray125"/>
    </fill>
    <fill>
      <patternFill patternType="solid">
        <fgColor theme="0"/>
        <bgColor indexed="64"/>
      </patternFill>
    </fill>
    <fill>
      <patternFill patternType="solid">
        <fgColor rgb="FF7C7C7C"/>
        <bgColor indexed="64"/>
      </patternFill>
    </fill>
    <fill>
      <patternFill patternType="solid">
        <fgColor rgb="FFFFFF00"/>
        <bgColor indexed="64"/>
      </patternFill>
    </fill>
  </fills>
  <borders count="8">
    <border>
      <left/>
      <right/>
      <top/>
      <bottom/>
      <diagonal/>
    </border>
    <border>
      <left style="thick">
        <color rgb="FF7C7C7C"/>
      </left>
      <right style="thick">
        <color rgb="FF7C7C7C"/>
      </right>
      <top style="thick">
        <color rgb="FF7C7C7C"/>
      </top>
      <bottom style="thick">
        <color rgb="FF7C7C7C"/>
      </bottom>
      <diagonal/>
    </border>
    <border>
      <left style="thick">
        <color rgb="FF7C7C7C"/>
      </left>
      <right style="thick">
        <color theme="0"/>
      </right>
      <top style="thick">
        <color rgb="FF7C7C7C"/>
      </top>
      <bottom style="medium">
        <color theme="0"/>
      </bottom>
      <diagonal/>
    </border>
    <border>
      <left style="thick">
        <color theme="0"/>
      </left>
      <right style="thick">
        <color theme="0"/>
      </right>
      <top style="thick">
        <color rgb="FF7C7C7C"/>
      </top>
      <bottom style="medium">
        <color theme="0"/>
      </bottom>
      <diagonal/>
    </border>
    <border>
      <left style="thick">
        <color theme="0"/>
      </left>
      <right style="thick">
        <color rgb="FF7C7C7C"/>
      </right>
      <top style="thick">
        <color rgb="FF7C7C7C"/>
      </top>
      <bottom style="medium">
        <color theme="0"/>
      </bottom>
      <diagonal/>
    </border>
    <border>
      <left style="thick">
        <color rgb="FF7C7C7C"/>
      </left>
      <right style="thick">
        <color theme="0"/>
      </right>
      <top style="medium">
        <color theme="0"/>
      </top>
      <bottom style="thick">
        <color rgb="FF7C7C7C"/>
      </bottom>
      <diagonal/>
    </border>
    <border>
      <left style="thick">
        <color theme="0"/>
      </left>
      <right style="thick">
        <color theme="0"/>
      </right>
      <top style="medium">
        <color theme="0"/>
      </top>
      <bottom style="thick">
        <color rgb="FF7C7C7C"/>
      </bottom>
      <diagonal/>
    </border>
    <border>
      <left style="thick">
        <color theme="0"/>
      </left>
      <right style="thick">
        <color rgb="FF7C7C7C"/>
      </right>
      <top style="medium">
        <color theme="0"/>
      </top>
      <bottom style="thick">
        <color rgb="FF7C7C7C"/>
      </bottom>
      <diagonal/>
    </border>
  </borders>
  <cellStyleXfs count="1">
    <xf numFmtId="0" fontId="0" fillId="0" borderId="0"/>
  </cellStyleXfs>
  <cellXfs count="61">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wrapText="1" indent="1"/>
    </xf>
    <xf numFmtId="0" fontId="0" fillId="0" borderId="0" xfId="0" applyAlignment="1"/>
    <xf numFmtId="0" fontId="2" fillId="0" borderId="0" xfId="0" applyFont="1" applyAlignment="1">
      <alignment vertical="center"/>
    </xf>
    <xf numFmtId="0" fontId="2" fillId="0" borderId="0" xfId="0" applyFont="1" applyAlignment="1">
      <alignment vertical="top"/>
    </xf>
    <xf numFmtId="0" fontId="2" fillId="0" borderId="0" xfId="0" applyFont="1"/>
    <xf numFmtId="0" fontId="2" fillId="0" borderId="0" xfId="0" applyFont="1" applyAlignment="1">
      <alignment horizontal="center"/>
    </xf>
    <xf numFmtId="0" fontId="2" fillId="0" borderId="0" xfId="0" applyFont="1" applyAlignment="1">
      <alignment horizontal="left" vertical="top" wrapText="1" indent="1"/>
    </xf>
    <xf numFmtId="0" fontId="2" fillId="0" borderId="0" xfId="0" applyFont="1" applyAlignment="1">
      <alignment horizontal="left" vertical="top" wrapText="1"/>
    </xf>
    <xf numFmtId="0" fontId="2" fillId="0" borderId="0" xfId="0" applyFont="1" applyAlignment="1">
      <alignment horizontal="left" wrapText="1" indent="1"/>
    </xf>
    <xf numFmtId="0" fontId="2" fillId="0" borderId="0" xfId="0" applyFont="1" applyAlignment="1">
      <alignment horizontal="left" wrapText="1"/>
    </xf>
    <xf numFmtId="0" fontId="0" fillId="0" borderId="0" xfId="0" applyBorder="1" applyAlignment="1"/>
    <xf numFmtId="0" fontId="0" fillId="2" borderId="0" xfId="0" applyFill="1" applyBorder="1" applyAlignment="1">
      <alignment vertical="center"/>
    </xf>
    <xf numFmtId="0" fontId="0" fillId="2" borderId="0" xfId="0" applyFill="1" applyBorder="1" applyAlignment="1">
      <alignment vertical="top"/>
    </xf>
    <xf numFmtId="0" fontId="0" fillId="2" borderId="0" xfId="0" applyFill="1" applyBorder="1"/>
    <xf numFmtId="0" fontId="0" fillId="2" borderId="0" xfId="0" applyFill="1" applyAlignment="1">
      <alignment horizontal="center"/>
    </xf>
    <xf numFmtId="0" fontId="0" fillId="2" borderId="0" xfId="0" applyFill="1" applyAlignment="1">
      <alignment horizontal="left" wrapText="1" indent="1"/>
    </xf>
    <xf numFmtId="0" fontId="0" fillId="2" borderId="0" xfId="0" applyFill="1" applyAlignment="1">
      <alignment horizontal="center" vertical="top"/>
    </xf>
    <xf numFmtId="0" fontId="0" fillId="2" borderId="0" xfId="0" applyFill="1" applyBorder="1" applyAlignment="1"/>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left" vertical="top" wrapText="1" indent="1"/>
    </xf>
    <xf numFmtId="0" fontId="2" fillId="2" borderId="0" xfId="0" applyFont="1" applyFill="1" applyAlignment="1">
      <alignment horizontal="left" vertical="top" wrapText="1"/>
    </xf>
    <xf numFmtId="0" fontId="2" fillId="2" borderId="0" xfId="0" applyFont="1" applyFill="1" applyAlignment="1">
      <alignment horizontal="left" wrapText="1" indent="1"/>
    </xf>
    <xf numFmtId="0" fontId="1" fillId="3" borderId="1" xfId="0" applyFont="1" applyFill="1" applyBorder="1" applyAlignment="1" applyProtection="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2" fillId="0" borderId="1" xfId="0" applyFont="1" applyBorder="1" applyAlignment="1">
      <alignment horizontal="center" vertical="top"/>
    </xf>
    <xf numFmtId="0" fontId="2" fillId="0" borderId="1" xfId="0" applyFont="1" applyBorder="1" applyAlignment="1">
      <alignment horizontal="left" vertical="top" wrapText="1" indent="1"/>
    </xf>
    <xf numFmtId="0" fontId="1" fillId="3" borderId="1" xfId="0" applyFont="1" applyFill="1" applyBorder="1" applyAlignment="1">
      <alignment vertical="top"/>
    </xf>
    <xf numFmtId="0" fontId="3" fillId="3" borderId="1" xfId="0" applyFont="1" applyFill="1" applyBorder="1" applyAlignment="1">
      <alignment horizontal="center" vertical="top"/>
    </xf>
    <xf numFmtId="0" fontId="1" fillId="3" borderId="1" xfId="0" applyFont="1" applyFill="1" applyBorder="1" applyAlignment="1">
      <alignment horizontal="left" vertical="top"/>
    </xf>
    <xf numFmtId="0" fontId="1" fillId="3" borderId="1" xfId="0" applyFont="1" applyFill="1" applyBorder="1" applyAlignment="1">
      <alignment horizontal="left" vertical="top" wrapText="1" indent="1"/>
    </xf>
    <xf numFmtId="0" fontId="4" fillId="0" borderId="1" xfId="0" applyFont="1" applyBorder="1" applyAlignment="1">
      <alignment horizontal="left" vertical="top" wrapText="1" indent="1"/>
    </xf>
    <xf numFmtId="0" fontId="1" fillId="3" borderId="1" xfId="0" applyFont="1" applyFill="1" applyBorder="1" applyAlignment="1" applyProtection="1">
      <alignment horizontal="left" vertical="center" wrapText="1" indent="1"/>
    </xf>
    <xf numFmtId="0" fontId="1" fillId="3" borderId="5" xfId="0" applyFont="1" applyFill="1" applyBorder="1" applyAlignment="1">
      <alignment horizontal="left" vertical="top"/>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2" fillId="0" borderId="1" xfId="0" applyFont="1" applyBorder="1" applyAlignment="1">
      <alignment horizontal="left" vertical="top" wrapText="1" indent="2"/>
    </xf>
    <xf numFmtId="0" fontId="1" fillId="3" borderId="1" xfId="0" applyFont="1" applyFill="1" applyBorder="1" applyAlignment="1">
      <alignment horizontal="left" vertical="top" indent="1"/>
    </xf>
    <xf numFmtId="0" fontId="3" fillId="3" borderId="1" xfId="0" applyFont="1" applyFill="1" applyBorder="1" applyAlignment="1">
      <alignment horizontal="left" vertical="top" wrapText="1" indent="1"/>
    </xf>
    <xf numFmtId="0" fontId="2" fillId="0" borderId="1" xfId="0" applyFont="1" applyBorder="1" applyAlignment="1">
      <alignment horizontal="left" vertical="top" indent="1"/>
    </xf>
    <xf numFmtId="0" fontId="2" fillId="0" borderId="1" xfId="0" quotePrefix="1" applyFont="1" applyBorder="1" applyAlignment="1">
      <alignment horizontal="left" vertical="top" wrapText="1" indent="1"/>
    </xf>
    <xf numFmtId="0" fontId="3" fillId="3" borderId="1" xfId="0" applyFont="1" applyFill="1" applyBorder="1" applyAlignment="1">
      <alignment horizontal="left" vertical="top" wrapText="1"/>
    </xf>
    <xf numFmtId="0" fontId="2" fillId="2" borderId="1" xfId="0" applyFont="1" applyFill="1" applyBorder="1" applyAlignment="1">
      <alignment horizontal="left" vertical="top" wrapText="1" indent="1"/>
    </xf>
    <xf numFmtId="0" fontId="5" fillId="0" borderId="1" xfId="0" applyFont="1" applyBorder="1" applyAlignment="1">
      <alignment horizontal="left" vertical="top" wrapText="1" inden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indent="1"/>
    </xf>
    <xf numFmtId="0" fontId="2" fillId="0" borderId="0" xfId="0" applyFont="1" applyFill="1" applyAlignment="1">
      <alignment vertical="top"/>
    </xf>
    <xf numFmtId="0" fontId="2" fillId="4" borderId="0" xfId="0" applyFont="1" applyFill="1"/>
    <xf numFmtId="0" fontId="2" fillId="4" borderId="1" xfId="0" applyFont="1" applyFill="1" applyBorder="1" applyAlignment="1">
      <alignment horizontal="left" vertical="top" indent="1"/>
    </xf>
    <xf numFmtId="0" fontId="2" fillId="4" borderId="1" xfId="0" applyFont="1" applyFill="1" applyBorder="1" applyAlignment="1">
      <alignment horizontal="left" vertical="top" wrapText="1" indent="1"/>
    </xf>
    <xf numFmtId="0" fontId="6"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7C7C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topLeftCell="E16" zoomScale="85" zoomScaleNormal="85" workbookViewId="0">
      <selection activeCell="G17" sqref="G17"/>
    </sheetView>
  </sheetViews>
  <sheetFormatPr defaultColWidth="0" defaultRowHeight="15" zeroHeight="1" x14ac:dyDescent="0.25"/>
  <cols>
    <col min="1" max="1" width="6.42578125" customWidth="1"/>
    <col min="2" max="2" width="10.5703125" style="2" customWidth="1"/>
    <col min="3" max="3" width="19.85546875" style="2" customWidth="1"/>
    <col min="4" max="4" width="42.140625" style="5" customWidth="1"/>
    <col min="5" max="5" width="11.5703125" style="4" customWidth="1"/>
    <col min="6" max="6" width="68" style="5" customWidth="1"/>
    <col min="7" max="7" width="111.42578125" style="6" customWidth="1"/>
    <col min="8" max="9" width="8.7109375" customWidth="1"/>
    <col min="10" max="12" width="0" hidden="1" customWidth="1"/>
    <col min="13" max="16384" width="8.7109375" hidden="1"/>
  </cols>
  <sheetData>
    <row r="1" spans="2:9" x14ac:dyDescent="0.25"/>
    <row r="2" spans="2:9" ht="27" customHeight="1" x14ac:dyDescent="0.25">
      <c r="D2" s="60" t="s">
        <v>555</v>
      </c>
    </row>
    <row r="3" spans="2:9" ht="27" customHeight="1" x14ac:dyDescent="0.25">
      <c r="D3" s="60" t="s">
        <v>556</v>
      </c>
    </row>
    <row r="4" spans="2:9" ht="15.75" thickBot="1" x14ac:dyDescent="0.3"/>
    <row r="5" spans="2:9" s="1" customFormat="1" ht="46.5" thickTop="1" thickBot="1" x14ac:dyDescent="0.3">
      <c r="B5" s="28" t="s">
        <v>3</v>
      </c>
      <c r="C5" s="28" t="s">
        <v>4</v>
      </c>
      <c r="D5" s="28" t="s">
        <v>5</v>
      </c>
      <c r="E5" s="28" t="s">
        <v>21</v>
      </c>
      <c r="F5" s="28" t="s">
        <v>20</v>
      </c>
      <c r="G5" s="28" t="s">
        <v>6</v>
      </c>
      <c r="H5" s="16"/>
      <c r="I5" s="16"/>
    </row>
    <row r="6" spans="2:9" s="3" customFormat="1" ht="16.5" thickTop="1" thickBot="1" x14ac:dyDescent="0.3">
      <c r="B6" s="28"/>
      <c r="C6" s="28" t="s">
        <v>7</v>
      </c>
      <c r="D6" s="28" t="s">
        <v>8</v>
      </c>
      <c r="E6" s="28"/>
      <c r="F6" s="28"/>
      <c r="G6" s="28"/>
      <c r="H6" s="17"/>
      <c r="I6" s="17"/>
    </row>
    <row r="7" spans="2:9" s="3" customFormat="1" ht="116.25" customHeight="1" thickTop="1" thickBot="1" x14ac:dyDescent="0.3">
      <c r="B7" s="29">
        <v>1</v>
      </c>
      <c r="C7" s="29" t="s">
        <v>111</v>
      </c>
      <c r="D7" s="30" t="s">
        <v>19</v>
      </c>
      <c r="E7" s="30"/>
      <c r="F7" s="40" t="s">
        <v>22</v>
      </c>
      <c r="G7" s="40" t="s">
        <v>399</v>
      </c>
      <c r="H7" s="17"/>
      <c r="I7" s="17"/>
    </row>
    <row r="8" spans="2:9" s="3" customFormat="1" ht="89.25" customHeight="1" thickTop="1" thickBot="1" x14ac:dyDescent="0.3">
      <c r="B8" s="29">
        <f t="shared" ref="B8:B17" si="0">B7+1</f>
        <v>2</v>
      </c>
      <c r="C8" s="29" t="s">
        <v>111</v>
      </c>
      <c r="D8" s="30" t="s">
        <v>23</v>
      </c>
      <c r="E8" s="30"/>
      <c r="F8" s="40" t="s">
        <v>378</v>
      </c>
      <c r="G8" s="40" t="s">
        <v>557</v>
      </c>
      <c r="H8" s="17"/>
      <c r="I8" s="17"/>
    </row>
    <row r="9" spans="2:9" s="3" customFormat="1" ht="138" customHeight="1" thickTop="1" thickBot="1" x14ac:dyDescent="0.3">
      <c r="B9" s="29">
        <f t="shared" si="0"/>
        <v>3</v>
      </c>
      <c r="C9" s="29" t="s">
        <v>109</v>
      </c>
      <c r="D9" s="30" t="s">
        <v>104</v>
      </c>
      <c r="E9" s="30"/>
      <c r="F9" s="40" t="s">
        <v>125</v>
      </c>
      <c r="G9" s="40" t="s">
        <v>565</v>
      </c>
      <c r="H9" s="17"/>
      <c r="I9" s="17"/>
    </row>
    <row r="10" spans="2:9" s="3" customFormat="1" ht="165" customHeight="1" thickTop="1" thickBot="1" x14ac:dyDescent="0.3">
      <c r="B10" s="29">
        <f t="shared" si="0"/>
        <v>4</v>
      </c>
      <c r="C10" s="29" t="s">
        <v>105</v>
      </c>
      <c r="D10" s="30" t="s">
        <v>107</v>
      </c>
      <c r="E10" s="30"/>
      <c r="F10" s="40" t="s">
        <v>379</v>
      </c>
      <c r="G10" s="40" t="s">
        <v>566</v>
      </c>
      <c r="H10" s="17"/>
      <c r="I10" s="17"/>
    </row>
    <row r="11" spans="2:9" s="3" customFormat="1" ht="61.5" customHeight="1" thickTop="1" thickBot="1" x14ac:dyDescent="0.3">
      <c r="B11" s="29">
        <f t="shared" si="0"/>
        <v>5</v>
      </c>
      <c r="C11" s="29" t="s">
        <v>106</v>
      </c>
      <c r="D11" s="30" t="s">
        <v>108</v>
      </c>
      <c r="E11" s="30"/>
      <c r="F11" s="40" t="s">
        <v>167</v>
      </c>
      <c r="G11" s="40" t="s">
        <v>567</v>
      </c>
      <c r="H11" s="17"/>
      <c r="I11" s="17"/>
    </row>
    <row r="12" spans="2:9" s="3" customFormat="1" ht="143.25" customHeight="1" thickTop="1" thickBot="1" x14ac:dyDescent="0.3">
      <c r="B12" s="29">
        <f t="shared" si="0"/>
        <v>6</v>
      </c>
      <c r="C12" s="29" t="s">
        <v>126</v>
      </c>
      <c r="D12" s="30" t="s">
        <v>127</v>
      </c>
      <c r="E12" s="30"/>
      <c r="F12" s="40" t="s">
        <v>128</v>
      </c>
      <c r="G12" s="40" t="s">
        <v>558</v>
      </c>
      <c r="H12" s="17"/>
      <c r="I12" s="17"/>
    </row>
    <row r="13" spans="2:9" s="3" customFormat="1" ht="108.75" customHeight="1" thickTop="1" thickBot="1" x14ac:dyDescent="0.3">
      <c r="B13" s="29">
        <f t="shared" si="0"/>
        <v>7</v>
      </c>
      <c r="C13" s="29" t="s">
        <v>129</v>
      </c>
      <c r="D13" s="30" t="s">
        <v>130</v>
      </c>
      <c r="E13" s="30" t="s">
        <v>136</v>
      </c>
      <c r="F13" s="40" t="s">
        <v>168</v>
      </c>
      <c r="G13" s="40" t="s">
        <v>541</v>
      </c>
      <c r="H13" s="17"/>
      <c r="I13" s="17"/>
    </row>
    <row r="14" spans="2:9" s="3" customFormat="1" ht="78.75" customHeight="1" thickTop="1" thickBot="1" x14ac:dyDescent="0.3">
      <c r="B14" s="29">
        <f t="shared" si="0"/>
        <v>8</v>
      </c>
      <c r="C14" s="29" t="s">
        <v>131</v>
      </c>
      <c r="D14" s="30" t="s">
        <v>132</v>
      </c>
      <c r="E14" s="30" t="s">
        <v>135</v>
      </c>
      <c r="F14" s="40" t="s">
        <v>133</v>
      </c>
      <c r="G14" s="40" t="s">
        <v>427</v>
      </c>
      <c r="H14" s="17"/>
      <c r="I14" s="17"/>
    </row>
    <row r="15" spans="2:9" s="3" customFormat="1" ht="87.75" customHeight="1" thickTop="1" thickBot="1" x14ac:dyDescent="0.3">
      <c r="B15" s="29">
        <f t="shared" si="0"/>
        <v>9</v>
      </c>
      <c r="C15" s="29" t="s">
        <v>111</v>
      </c>
      <c r="D15" s="30" t="s">
        <v>24</v>
      </c>
      <c r="E15" s="30"/>
      <c r="F15" s="40" t="s">
        <v>54</v>
      </c>
      <c r="G15" s="40" t="s">
        <v>400</v>
      </c>
      <c r="H15" s="17"/>
      <c r="I15" s="17"/>
    </row>
    <row r="16" spans="2:9" s="3" customFormat="1" ht="87.75" customHeight="1" thickTop="1" thickBot="1" x14ac:dyDescent="0.3">
      <c r="B16" s="29">
        <f t="shared" si="0"/>
        <v>10</v>
      </c>
      <c r="C16" s="29" t="s">
        <v>134</v>
      </c>
      <c r="D16" s="30" t="s">
        <v>24</v>
      </c>
      <c r="E16" s="30" t="s">
        <v>137</v>
      </c>
      <c r="F16" s="40" t="s">
        <v>54</v>
      </c>
      <c r="G16" s="40" t="s">
        <v>428</v>
      </c>
      <c r="H16" s="17"/>
      <c r="I16" s="17"/>
    </row>
    <row r="17" spans="2:9" s="3" customFormat="1" ht="60.75" customHeight="1" thickTop="1" thickBot="1" x14ac:dyDescent="0.3">
      <c r="B17" s="29">
        <f t="shared" si="0"/>
        <v>11</v>
      </c>
      <c r="C17" s="29" t="s">
        <v>139</v>
      </c>
      <c r="D17" s="30" t="s">
        <v>140</v>
      </c>
      <c r="E17" s="30" t="s">
        <v>138</v>
      </c>
      <c r="F17" s="40" t="s">
        <v>169</v>
      </c>
      <c r="G17" s="40" t="s">
        <v>398</v>
      </c>
      <c r="H17" s="17"/>
      <c r="I17" s="17"/>
    </row>
    <row r="18" spans="2:9" s="3" customFormat="1" ht="16.5" thickTop="1" thickBot="1" x14ac:dyDescent="0.3">
      <c r="B18" s="28"/>
      <c r="C18" s="28" t="s">
        <v>9</v>
      </c>
      <c r="D18" s="28" t="s">
        <v>10</v>
      </c>
      <c r="E18" s="28"/>
      <c r="F18" s="41"/>
      <c r="G18" s="41"/>
      <c r="H18" s="17"/>
      <c r="I18" s="17"/>
    </row>
    <row r="19" spans="2:9" s="3" customFormat="1" ht="126" customHeight="1" thickTop="1" thickBot="1" x14ac:dyDescent="0.3">
      <c r="B19" s="29">
        <f>B17+1</f>
        <v>12</v>
      </c>
      <c r="C19" s="29" t="s">
        <v>112</v>
      </c>
      <c r="D19" s="30" t="s">
        <v>25</v>
      </c>
      <c r="E19" s="30"/>
      <c r="F19" s="40" t="s">
        <v>55</v>
      </c>
      <c r="G19" s="40" t="s">
        <v>542</v>
      </c>
      <c r="H19" s="17"/>
      <c r="I19" s="17"/>
    </row>
    <row r="20" spans="2:9" s="3" customFormat="1" ht="112.5" customHeight="1" thickTop="1" thickBot="1" x14ac:dyDescent="0.3">
      <c r="B20" s="29">
        <f t="shared" ref="B20:B33" si="1">B19+1</f>
        <v>13</v>
      </c>
      <c r="C20" s="29" t="s">
        <v>143</v>
      </c>
      <c r="D20" s="30" t="s">
        <v>170</v>
      </c>
      <c r="E20" s="30" t="s">
        <v>141</v>
      </c>
      <c r="F20" s="40" t="s">
        <v>142</v>
      </c>
      <c r="G20" s="40" t="s">
        <v>543</v>
      </c>
      <c r="H20" s="17"/>
      <c r="I20" s="17"/>
    </row>
    <row r="21" spans="2:9" s="3" customFormat="1" ht="89.25" customHeight="1" thickTop="1" thickBot="1" x14ac:dyDescent="0.3">
      <c r="B21" s="29">
        <f t="shared" si="1"/>
        <v>14</v>
      </c>
      <c r="C21" s="29" t="s">
        <v>145</v>
      </c>
      <c r="D21" s="30" t="s">
        <v>171</v>
      </c>
      <c r="E21" s="30"/>
      <c r="F21" s="40" t="s">
        <v>144</v>
      </c>
      <c r="G21" s="40" t="s">
        <v>543</v>
      </c>
      <c r="H21" s="17"/>
      <c r="I21" s="17"/>
    </row>
    <row r="22" spans="2:9" s="3" customFormat="1" ht="87" thickTop="1" thickBot="1" x14ac:dyDescent="0.3">
      <c r="B22" s="29">
        <f t="shared" si="1"/>
        <v>15</v>
      </c>
      <c r="C22" s="29" t="s">
        <v>113</v>
      </c>
      <c r="D22" s="30" t="s">
        <v>56</v>
      </c>
      <c r="E22" s="30"/>
      <c r="F22" s="40" t="s">
        <v>26</v>
      </c>
      <c r="G22" s="40" t="s">
        <v>543</v>
      </c>
      <c r="H22" s="17"/>
      <c r="I22" s="17"/>
    </row>
    <row r="23" spans="2:9" s="3" customFormat="1" ht="115.5" thickTop="1" thickBot="1" x14ac:dyDescent="0.3">
      <c r="B23" s="29">
        <f t="shared" si="1"/>
        <v>16</v>
      </c>
      <c r="C23" s="29" t="s">
        <v>115</v>
      </c>
      <c r="D23" s="30" t="s">
        <v>27</v>
      </c>
      <c r="E23" s="30"/>
      <c r="F23" s="40" t="s">
        <v>29</v>
      </c>
      <c r="G23" s="40" t="s">
        <v>430</v>
      </c>
      <c r="H23" s="17"/>
      <c r="I23" s="17"/>
    </row>
    <row r="24" spans="2:9" s="3" customFormat="1" ht="91.5" customHeight="1" thickTop="1" thickBot="1" x14ac:dyDescent="0.3">
      <c r="B24" s="29">
        <f t="shared" si="1"/>
        <v>17</v>
      </c>
      <c r="C24" s="29" t="s">
        <v>429</v>
      </c>
      <c r="D24" s="30" t="s">
        <v>146</v>
      </c>
      <c r="E24" s="30" t="s">
        <v>147</v>
      </c>
      <c r="F24" s="40" t="s">
        <v>148</v>
      </c>
      <c r="G24" s="40" t="s">
        <v>418</v>
      </c>
      <c r="H24" s="17"/>
      <c r="I24" s="17"/>
    </row>
    <row r="25" spans="2:9" s="3" customFormat="1" ht="72" customHeight="1" thickTop="1" thickBot="1" x14ac:dyDescent="0.3">
      <c r="B25" s="29">
        <f t="shared" si="1"/>
        <v>18</v>
      </c>
      <c r="C25" s="29" t="s">
        <v>114</v>
      </c>
      <c r="D25" s="30" t="s">
        <v>57</v>
      </c>
      <c r="E25" s="30"/>
      <c r="F25" s="40" t="s">
        <v>58</v>
      </c>
      <c r="G25" s="40" t="s">
        <v>431</v>
      </c>
      <c r="H25" s="17"/>
      <c r="I25" s="17"/>
    </row>
    <row r="26" spans="2:9" s="3" customFormat="1" ht="63" customHeight="1" thickTop="1" thickBot="1" x14ac:dyDescent="0.3">
      <c r="B26" s="29">
        <f t="shared" si="1"/>
        <v>19</v>
      </c>
      <c r="C26" s="29" t="s">
        <v>149</v>
      </c>
      <c r="D26" s="30" t="s">
        <v>57</v>
      </c>
      <c r="E26" s="30"/>
      <c r="F26" s="40" t="s">
        <v>150</v>
      </c>
      <c r="G26" s="40" t="s">
        <v>431</v>
      </c>
      <c r="H26" s="17"/>
      <c r="I26" s="17"/>
    </row>
    <row r="27" spans="2:9" s="3" customFormat="1" ht="88.5" customHeight="1" thickTop="1" thickBot="1" x14ac:dyDescent="0.3">
      <c r="B27" s="29">
        <f t="shared" si="1"/>
        <v>20</v>
      </c>
      <c r="C27" s="29" t="s">
        <v>153</v>
      </c>
      <c r="D27" s="30" t="s">
        <v>172</v>
      </c>
      <c r="E27" s="30"/>
      <c r="F27" s="40" t="s">
        <v>154</v>
      </c>
      <c r="G27" s="40" t="s">
        <v>543</v>
      </c>
      <c r="H27" s="17"/>
      <c r="I27" s="17"/>
    </row>
    <row r="28" spans="2:9" s="3" customFormat="1" ht="147.75" customHeight="1" thickTop="1" thickBot="1" x14ac:dyDescent="0.3">
      <c r="B28" s="29">
        <f t="shared" si="1"/>
        <v>21</v>
      </c>
      <c r="C28" s="29" t="s">
        <v>151</v>
      </c>
      <c r="D28" s="30" t="s">
        <v>152</v>
      </c>
      <c r="E28" s="30"/>
      <c r="F28" s="40" t="s">
        <v>173</v>
      </c>
      <c r="G28" s="40" t="s">
        <v>543</v>
      </c>
      <c r="H28" s="17"/>
      <c r="I28" s="17"/>
    </row>
    <row r="29" spans="2:9" s="3" customFormat="1" ht="48.75" customHeight="1" thickTop="1" thickBot="1" x14ac:dyDescent="0.3">
      <c r="B29" s="29">
        <f t="shared" si="1"/>
        <v>22</v>
      </c>
      <c r="C29" s="29" t="s">
        <v>156</v>
      </c>
      <c r="D29" s="30" t="s">
        <v>155</v>
      </c>
      <c r="E29" s="30"/>
      <c r="F29" s="40" t="s">
        <v>174</v>
      </c>
      <c r="G29" s="40" t="s">
        <v>432</v>
      </c>
      <c r="H29" s="17"/>
      <c r="I29" s="17"/>
    </row>
    <row r="30" spans="2:9" s="3" customFormat="1" ht="91.5" customHeight="1" thickTop="1" thickBot="1" x14ac:dyDescent="0.3">
      <c r="B30" s="29">
        <f t="shared" si="1"/>
        <v>23</v>
      </c>
      <c r="C30" s="29" t="s">
        <v>157</v>
      </c>
      <c r="D30" s="30" t="s">
        <v>158</v>
      </c>
      <c r="E30" s="30"/>
      <c r="F30" s="40" t="s">
        <v>175</v>
      </c>
      <c r="G30" s="40" t="s">
        <v>432</v>
      </c>
      <c r="H30" s="17"/>
      <c r="I30" s="17"/>
    </row>
    <row r="31" spans="2:9" s="3" customFormat="1" ht="132" customHeight="1" thickTop="1" thickBot="1" x14ac:dyDescent="0.3">
      <c r="B31" s="29">
        <f t="shared" si="1"/>
        <v>24</v>
      </c>
      <c r="C31" s="29" t="s">
        <v>160</v>
      </c>
      <c r="D31" s="30" t="s">
        <v>159</v>
      </c>
      <c r="E31" s="30"/>
      <c r="F31" s="40" t="s">
        <v>161</v>
      </c>
      <c r="G31" s="40" t="s">
        <v>559</v>
      </c>
      <c r="H31" s="17"/>
      <c r="I31" s="17"/>
    </row>
    <row r="32" spans="2:9" s="3" customFormat="1" ht="121.5" customHeight="1" thickTop="1" thickBot="1" x14ac:dyDescent="0.3">
      <c r="B32" s="29">
        <f t="shared" si="1"/>
        <v>25</v>
      </c>
      <c r="C32" s="29" t="s">
        <v>376</v>
      </c>
      <c r="D32" s="30" t="s">
        <v>377</v>
      </c>
      <c r="E32" s="30"/>
      <c r="F32" s="40" t="s">
        <v>560</v>
      </c>
      <c r="G32" s="40" t="s">
        <v>432</v>
      </c>
      <c r="H32" s="17"/>
      <c r="I32" s="17"/>
    </row>
    <row r="33" spans="2:9" s="3" customFormat="1" ht="87" customHeight="1" thickTop="1" thickBot="1" x14ac:dyDescent="0.3">
      <c r="B33" s="29">
        <f t="shared" si="1"/>
        <v>26</v>
      </c>
      <c r="C33" s="29" t="s">
        <v>162</v>
      </c>
      <c r="D33" s="30" t="s">
        <v>163</v>
      </c>
      <c r="E33" s="30"/>
      <c r="F33" s="40" t="s">
        <v>176</v>
      </c>
      <c r="G33" s="40" t="s">
        <v>397</v>
      </c>
      <c r="H33" s="17"/>
      <c r="I33" s="17"/>
    </row>
    <row r="34" spans="2:9" s="3" customFormat="1" ht="16.5" thickTop="1" thickBot="1" x14ac:dyDescent="0.3">
      <c r="B34" s="28"/>
      <c r="C34" s="28" t="s">
        <v>11</v>
      </c>
      <c r="D34" s="28" t="s">
        <v>12</v>
      </c>
      <c r="E34" s="28"/>
      <c r="F34" s="41"/>
      <c r="G34" s="41"/>
      <c r="H34" s="17"/>
      <c r="I34" s="17"/>
    </row>
    <row r="35" spans="2:9" s="3" customFormat="1" ht="81.75" customHeight="1" thickTop="1" thickBot="1" x14ac:dyDescent="0.3">
      <c r="B35" s="29">
        <f>B33+1</f>
        <v>27</v>
      </c>
      <c r="C35" s="29" t="s">
        <v>433</v>
      </c>
      <c r="D35" s="30" t="s">
        <v>28</v>
      </c>
      <c r="E35" s="30"/>
      <c r="F35" s="40" t="s">
        <v>59</v>
      </c>
      <c r="G35" s="40" t="s">
        <v>434</v>
      </c>
      <c r="H35" s="17"/>
      <c r="I35" s="17"/>
    </row>
    <row r="36" spans="2:9" s="3" customFormat="1" ht="74.25" customHeight="1" thickTop="1" thickBot="1" x14ac:dyDescent="0.3">
      <c r="B36" s="29">
        <f>B35+1</f>
        <v>28</v>
      </c>
      <c r="C36" s="29" t="s">
        <v>177</v>
      </c>
      <c r="D36" s="30" t="s">
        <v>178</v>
      </c>
      <c r="E36" s="30"/>
      <c r="F36" s="40" t="s">
        <v>179</v>
      </c>
      <c r="G36" s="40" t="s">
        <v>435</v>
      </c>
      <c r="H36" s="17"/>
      <c r="I36" s="17"/>
    </row>
    <row r="37" spans="2:9" s="3" customFormat="1" ht="88.5" customHeight="1" thickTop="1" thickBot="1" x14ac:dyDescent="0.3">
      <c r="B37" s="29">
        <f>B36+1</f>
        <v>29</v>
      </c>
      <c r="C37" s="29" t="s">
        <v>116</v>
      </c>
      <c r="D37" s="30" t="s">
        <v>30</v>
      </c>
      <c r="E37" s="30"/>
      <c r="F37" s="40" t="s">
        <v>60</v>
      </c>
      <c r="G37" s="40" t="s">
        <v>436</v>
      </c>
      <c r="H37" s="17"/>
      <c r="I37" s="17"/>
    </row>
    <row r="38" spans="2:9" s="3" customFormat="1" ht="46.5" customHeight="1" thickTop="1" thickBot="1" x14ac:dyDescent="0.3">
      <c r="B38" s="29">
        <f>B37+1</f>
        <v>30</v>
      </c>
      <c r="C38" s="29" t="s">
        <v>181</v>
      </c>
      <c r="D38" s="30" t="s">
        <v>180</v>
      </c>
      <c r="E38" s="30"/>
      <c r="F38" s="40" t="s">
        <v>182</v>
      </c>
      <c r="G38" s="40" t="s">
        <v>437</v>
      </c>
      <c r="H38" s="17"/>
      <c r="I38" s="17"/>
    </row>
    <row r="39" spans="2:9" s="3" customFormat="1" ht="72.75" customHeight="1" thickTop="1" thickBot="1" x14ac:dyDescent="0.3">
      <c r="B39" s="29">
        <f t="shared" ref="B39:B42" si="2">B38+1</f>
        <v>31</v>
      </c>
      <c r="C39" s="29" t="s">
        <v>183</v>
      </c>
      <c r="D39" s="30" t="s">
        <v>184</v>
      </c>
      <c r="E39" s="30"/>
      <c r="F39" s="40" t="s">
        <v>185</v>
      </c>
      <c r="G39" s="40" t="s">
        <v>438</v>
      </c>
      <c r="H39" s="17"/>
      <c r="I39" s="17"/>
    </row>
    <row r="40" spans="2:9" s="3" customFormat="1" ht="75" customHeight="1" thickTop="1" thickBot="1" x14ac:dyDescent="0.3">
      <c r="B40" s="29">
        <f t="shared" si="2"/>
        <v>32</v>
      </c>
      <c r="C40" s="29" t="s">
        <v>439</v>
      </c>
      <c r="D40" s="30" t="s">
        <v>31</v>
      </c>
      <c r="E40" s="30"/>
      <c r="F40" s="40" t="s">
        <v>186</v>
      </c>
      <c r="G40" s="40" t="s">
        <v>441</v>
      </c>
      <c r="H40" s="17"/>
      <c r="I40" s="17"/>
    </row>
    <row r="41" spans="2:9" s="3" customFormat="1" ht="72.75" thickTop="1" thickBot="1" x14ac:dyDescent="0.3">
      <c r="B41" s="29">
        <f t="shared" si="2"/>
        <v>33</v>
      </c>
      <c r="C41" s="29" t="s">
        <v>117</v>
      </c>
      <c r="D41" s="30" t="s">
        <v>33</v>
      </c>
      <c r="E41" s="30"/>
      <c r="F41" s="40" t="s">
        <v>34</v>
      </c>
      <c r="G41" s="40" t="s">
        <v>440</v>
      </c>
      <c r="H41" s="17"/>
      <c r="I41" s="17"/>
    </row>
    <row r="42" spans="2:9" s="3" customFormat="1" ht="62.25" customHeight="1" thickTop="1" thickBot="1" x14ac:dyDescent="0.3">
      <c r="B42" s="29">
        <f t="shared" si="2"/>
        <v>34</v>
      </c>
      <c r="C42" s="29" t="s">
        <v>118</v>
      </c>
      <c r="D42" s="30" t="s">
        <v>32</v>
      </c>
      <c r="E42" s="30"/>
      <c r="F42" s="40" t="s">
        <v>35</v>
      </c>
      <c r="G42" s="40" t="s">
        <v>443</v>
      </c>
      <c r="H42" s="17"/>
      <c r="I42" s="17"/>
    </row>
    <row r="43" spans="2:9" s="3" customFormat="1" ht="78.75" customHeight="1" thickTop="1" thickBot="1" x14ac:dyDescent="0.3">
      <c r="B43" s="29">
        <f>B42+1</f>
        <v>35</v>
      </c>
      <c r="C43" s="29" t="s">
        <v>442</v>
      </c>
      <c r="D43" s="30" t="s">
        <v>61</v>
      </c>
      <c r="E43" s="30"/>
      <c r="F43" s="40" t="s">
        <v>36</v>
      </c>
      <c r="G43" s="40" t="s">
        <v>444</v>
      </c>
      <c r="H43" s="17"/>
      <c r="I43" s="17"/>
    </row>
    <row r="44" spans="2:9" s="3" customFormat="1" ht="45" customHeight="1" thickTop="1" thickBot="1" x14ac:dyDescent="0.3">
      <c r="B44" s="29">
        <f>B43+1</f>
        <v>36</v>
      </c>
      <c r="C44" s="29" t="s">
        <v>119</v>
      </c>
      <c r="D44" s="30" t="s">
        <v>37</v>
      </c>
      <c r="E44" s="30"/>
      <c r="F44" s="40" t="s">
        <v>38</v>
      </c>
      <c r="G44" s="40" t="s">
        <v>445</v>
      </c>
      <c r="H44" s="17"/>
      <c r="I44" s="17"/>
    </row>
    <row r="45" spans="2:9" s="3" customFormat="1" ht="101.25" customHeight="1" thickTop="1" thickBot="1" x14ac:dyDescent="0.3">
      <c r="B45" s="29">
        <f>B44+1</f>
        <v>37</v>
      </c>
      <c r="C45" s="29" t="s">
        <v>446</v>
      </c>
      <c r="D45" s="30" t="s">
        <v>39</v>
      </c>
      <c r="E45" s="30" t="s">
        <v>40</v>
      </c>
      <c r="F45" s="40" t="s">
        <v>41</v>
      </c>
      <c r="G45" s="40" t="s">
        <v>447</v>
      </c>
      <c r="H45" s="17"/>
      <c r="I45" s="17"/>
    </row>
    <row r="46" spans="2:9" s="3" customFormat="1" ht="60.75" customHeight="1" thickTop="1" thickBot="1" x14ac:dyDescent="0.3">
      <c r="B46" s="29">
        <f>B45+1</f>
        <v>38</v>
      </c>
      <c r="C46" s="29" t="s">
        <v>189</v>
      </c>
      <c r="D46" s="30" t="s">
        <v>187</v>
      </c>
      <c r="E46" s="30"/>
      <c r="F46" s="40" t="s">
        <v>188</v>
      </c>
      <c r="G46" s="40" t="s">
        <v>449</v>
      </c>
      <c r="H46" s="17"/>
      <c r="I46" s="17"/>
    </row>
    <row r="47" spans="2:9" s="3" customFormat="1" ht="16.5" thickTop="1" thickBot="1" x14ac:dyDescent="0.3">
      <c r="B47" s="28"/>
      <c r="C47" s="28" t="s">
        <v>13</v>
      </c>
      <c r="D47" s="28" t="s">
        <v>14</v>
      </c>
      <c r="E47" s="28"/>
      <c r="F47" s="41"/>
      <c r="G47" s="41"/>
      <c r="H47" s="17"/>
      <c r="I47" s="17"/>
    </row>
    <row r="48" spans="2:9" s="3" customFormat="1" ht="62.25" customHeight="1" thickTop="1" thickBot="1" x14ac:dyDescent="0.3">
      <c r="B48" s="29">
        <f>B46+1</f>
        <v>39</v>
      </c>
      <c r="C48" s="29" t="s">
        <v>120</v>
      </c>
      <c r="D48" s="30" t="s">
        <v>42</v>
      </c>
      <c r="E48" s="30"/>
      <c r="F48" s="40" t="s">
        <v>561</v>
      </c>
      <c r="G48" s="40" t="s">
        <v>420</v>
      </c>
      <c r="H48" s="17"/>
      <c r="I48" s="17"/>
    </row>
    <row r="49" spans="2:9" s="3" customFormat="1" ht="60.75" customHeight="1" thickTop="1" thickBot="1" x14ac:dyDescent="0.3">
      <c r="B49" s="29">
        <f t="shared" ref="B49:B61" si="3">B48+1</f>
        <v>40</v>
      </c>
      <c r="C49" s="29" t="s">
        <v>65</v>
      </c>
      <c r="D49" s="30" t="s">
        <v>42</v>
      </c>
      <c r="E49" s="30"/>
      <c r="F49" s="40" t="s">
        <v>562</v>
      </c>
      <c r="G49" s="40" t="s">
        <v>420</v>
      </c>
      <c r="H49" s="17"/>
      <c r="I49" s="17"/>
    </row>
    <row r="50" spans="2:9" s="3" customFormat="1" ht="63" customHeight="1" thickTop="1" thickBot="1" x14ac:dyDescent="0.3">
      <c r="B50" s="29">
        <f t="shared" si="3"/>
        <v>41</v>
      </c>
      <c r="C50" s="29" t="s">
        <v>66</v>
      </c>
      <c r="D50" s="30" t="s">
        <v>67</v>
      </c>
      <c r="E50" s="30"/>
      <c r="F50" s="40" t="s">
        <v>68</v>
      </c>
      <c r="G50" s="40" t="s">
        <v>421</v>
      </c>
      <c r="H50" s="17"/>
      <c r="I50" s="17"/>
    </row>
    <row r="51" spans="2:9" s="3" customFormat="1" ht="44.25" thickTop="1" thickBot="1" x14ac:dyDescent="0.3">
      <c r="B51" s="29">
        <f t="shared" si="3"/>
        <v>42</v>
      </c>
      <c r="C51" s="29" t="s">
        <v>69</v>
      </c>
      <c r="D51" s="30" t="s">
        <v>70</v>
      </c>
      <c r="E51" s="30" t="s">
        <v>72</v>
      </c>
      <c r="F51" s="40" t="s">
        <v>71</v>
      </c>
      <c r="G51" s="40" t="s">
        <v>448</v>
      </c>
      <c r="H51" s="17"/>
      <c r="I51" s="17"/>
    </row>
    <row r="52" spans="2:9" s="3" customFormat="1" ht="68.25" customHeight="1" thickTop="1" thickBot="1" x14ac:dyDescent="0.3">
      <c r="B52" s="29">
        <f t="shared" si="3"/>
        <v>43</v>
      </c>
      <c r="C52" s="29" t="s">
        <v>73</v>
      </c>
      <c r="D52" s="30" t="s">
        <v>70</v>
      </c>
      <c r="E52" s="30"/>
      <c r="F52" s="40" t="s">
        <v>74</v>
      </c>
      <c r="G52" s="40" t="s">
        <v>450</v>
      </c>
      <c r="H52" s="17"/>
      <c r="I52" s="17"/>
    </row>
    <row r="53" spans="2:9" s="3" customFormat="1" ht="101.25" thickTop="1" thickBot="1" x14ac:dyDescent="0.3">
      <c r="B53" s="29">
        <f t="shared" si="3"/>
        <v>44</v>
      </c>
      <c r="C53" s="29" t="s">
        <v>451</v>
      </c>
      <c r="D53" s="30" t="s">
        <v>43</v>
      </c>
      <c r="E53" s="30"/>
      <c r="F53" s="40" t="s">
        <v>44</v>
      </c>
      <c r="G53" s="40" t="s">
        <v>544</v>
      </c>
      <c r="H53" s="17"/>
      <c r="I53" s="17"/>
    </row>
    <row r="54" spans="2:9" s="3" customFormat="1" ht="49.5" customHeight="1" thickTop="1" thickBot="1" x14ac:dyDescent="0.3">
      <c r="B54" s="29">
        <f t="shared" si="3"/>
        <v>45</v>
      </c>
      <c r="C54" s="29" t="s">
        <v>455</v>
      </c>
      <c r="D54" s="30" t="s">
        <v>48</v>
      </c>
      <c r="E54" s="30"/>
      <c r="F54" s="40" t="s">
        <v>49</v>
      </c>
      <c r="G54" s="40" t="s">
        <v>452</v>
      </c>
      <c r="H54" s="17"/>
      <c r="I54" s="17"/>
    </row>
    <row r="55" spans="2:9" s="3" customFormat="1" ht="63" customHeight="1" thickTop="1" thickBot="1" x14ac:dyDescent="0.3">
      <c r="B55" s="29">
        <f t="shared" si="3"/>
        <v>46</v>
      </c>
      <c r="C55" s="29" t="s">
        <v>45</v>
      </c>
      <c r="D55" s="30" t="s">
        <v>46</v>
      </c>
      <c r="E55" s="30"/>
      <c r="F55" s="40" t="s">
        <v>47</v>
      </c>
      <c r="G55" s="40" t="s">
        <v>453</v>
      </c>
      <c r="H55" s="17"/>
      <c r="I55" s="17"/>
    </row>
    <row r="56" spans="2:9" s="3" customFormat="1" ht="101.25" thickTop="1" thickBot="1" x14ac:dyDescent="0.3">
      <c r="B56" s="29">
        <f t="shared" si="3"/>
        <v>47</v>
      </c>
      <c r="C56" s="29" t="s">
        <v>75</v>
      </c>
      <c r="D56" s="30" t="s">
        <v>46</v>
      </c>
      <c r="E56" s="30" t="s">
        <v>76</v>
      </c>
      <c r="F56" s="40" t="s">
        <v>164</v>
      </c>
      <c r="G56" s="40" t="s">
        <v>454</v>
      </c>
      <c r="H56" s="17"/>
      <c r="I56" s="17"/>
    </row>
    <row r="57" spans="2:9" s="3" customFormat="1" ht="72.75" thickTop="1" thickBot="1" x14ac:dyDescent="0.3">
      <c r="B57" s="29">
        <f t="shared" si="3"/>
        <v>48</v>
      </c>
      <c r="C57" s="29" t="s">
        <v>77</v>
      </c>
      <c r="D57" s="30" t="s">
        <v>78</v>
      </c>
      <c r="E57" s="30"/>
      <c r="F57" s="40" t="s">
        <v>110</v>
      </c>
      <c r="G57" s="40" t="s">
        <v>545</v>
      </c>
      <c r="H57" s="17"/>
      <c r="I57" s="17"/>
    </row>
    <row r="58" spans="2:9" s="3" customFormat="1" ht="58.5" thickTop="1" thickBot="1" x14ac:dyDescent="0.3">
      <c r="B58" s="29">
        <f t="shared" si="3"/>
        <v>49</v>
      </c>
      <c r="C58" s="29" t="s">
        <v>79</v>
      </c>
      <c r="D58" s="30" t="s">
        <v>80</v>
      </c>
      <c r="E58" s="30"/>
      <c r="F58" s="40" t="s">
        <v>87</v>
      </c>
      <c r="G58" s="40" t="s">
        <v>539</v>
      </c>
      <c r="H58" s="17"/>
      <c r="I58" s="17"/>
    </row>
    <row r="59" spans="2:9" s="3" customFormat="1" ht="87" thickTop="1" thickBot="1" x14ac:dyDescent="0.3">
      <c r="B59" s="29">
        <f t="shared" si="3"/>
        <v>50</v>
      </c>
      <c r="C59" s="29" t="s">
        <v>81</v>
      </c>
      <c r="D59" s="30" t="s">
        <v>82</v>
      </c>
      <c r="E59" s="30"/>
      <c r="F59" s="40" t="s">
        <v>165</v>
      </c>
      <c r="G59" s="40" t="s">
        <v>563</v>
      </c>
      <c r="H59" s="17"/>
      <c r="I59" s="17"/>
    </row>
    <row r="60" spans="2:9" s="3" customFormat="1" ht="75" customHeight="1" thickTop="1" thickBot="1" x14ac:dyDescent="0.3">
      <c r="B60" s="29">
        <f t="shared" si="3"/>
        <v>51</v>
      </c>
      <c r="C60" s="29" t="s">
        <v>84</v>
      </c>
      <c r="D60" s="30" t="s">
        <v>83</v>
      </c>
      <c r="E60" s="30"/>
      <c r="F60" s="40" t="s">
        <v>88</v>
      </c>
      <c r="G60" s="40" t="s">
        <v>539</v>
      </c>
      <c r="H60" s="17"/>
      <c r="I60" s="17"/>
    </row>
    <row r="61" spans="2:9" s="3" customFormat="1" ht="66.75" customHeight="1" thickTop="1" thickBot="1" x14ac:dyDescent="0.3">
      <c r="B61" s="29">
        <f t="shared" si="3"/>
        <v>52</v>
      </c>
      <c r="C61" s="29" t="s">
        <v>86</v>
      </c>
      <c r="D61" s="30" t="s">
        <v>85</v>
      </c>
      <c r="E61" s="30" t="s">
        <v>89</v>
      </c>
      <c r="F61" s="40" t="s">
        <v>456</v>
      </c>
      <c r="G61" s="40" t="s">
        <v>540</v>
      </c>
      <c r="H61" s="17"/>
      <c r="I61" s="17"/>
    </row>
    <row r="62" spans="2:9" s="3" customFormat="1" ht="16.5" thickTop="1" thickBot="1" x14ac:dyDescent="0.3">
      <c r="B62" s="28"/>
      <c r="C62" s="28" t="s">
        <v>16</v>
      </c>
      <c r="D62" s="28" t="s">
        <v>15</v>
      </c>
      <c r="E62" s="28"/>
      <c r="F62" s="41"/>
      <c r="G62" s="41"/>
      <c r="H62" s="17"/>
      <c r="I62" s="17"/>
    </row>
    <row r="63" spans="2:9" s="3" customFormat="1" ht="44.25" thickTop="1" thickBot="1" x14ac:dyDescent="0.3">
      <c r="B63" s="29">
        <f>B61+1</f>
        <v>53</v>
      </c>
      <c r="C63" s="29" t="s">
        <v>121</v>
      </c>
      <c r="D63" s="30" t="s">
        <v>50</v>
      </c>
      <c r="E63" s="30"/>
      <c r="F63" s="40" t="s">
        <v>62</v>
      </c>
      <c r="G63" s="40" t="s">
        <v>392</v>
      </c>
      <c r="H63" s="17"/>
      <c r="I63" s="17"/>
    </row>
    <row r="64" spans="2:9" s="3" customFormat="1" ht="58.5" thickTop="1" thickBot="1" x14ac:dyDescent="0.3">
      <c r="B64" s="29">
        <f t="shared" ref="B64:B73" si="4">B63+1</f>
        <v>54</v>
      </c>
      <c r="C64" s="29" t="s">
        <v>122</v>
      </c>
      <c r="D64" s="30" t="s">
        <v>51</v>
      </c>
      <c r="E64" s="30"/>
      <c r="F64" s="40" t="s">
        <v>52</v>
      </c>
      <c r="G64" s="40" t="s">
        <v>393</v>
      </c>
      <c r="H64" s="17"/>
      <c r="I64" s="17"/>
    </row>
    <row r="65" spans="2:9" s="3" customFormat="1" ht="58.5" thickTop="1" thickBot="1" x14ac:dyDescent="0.3">
      <c r="B65" s="29">
        <f t="shared" si="4"/>
        <v>55</v>
      </c>
      <c r="C65" s="29" t="s">
        <v>91</v>
      </c>
      <c r="D65" s="30" t="s">
        <v>90</v>
      </c>
      <c r="E65" s="30"/>
      <c r="F65" s="40" t="s">
        <v>52</v>
      </c>
      <c r="G65" s="40" t="s">
        <v>393</v>
      </c>
      <c r="H65" s="17"/>
      <c r="I65" s="17"/>
    </row>
    <row r="66" spans="2:9" s="3" customFormat="1" ht="44.25" thickTop="1" thickBot="1" x14ac:dyDescent="0.3">
      <c r="B66" s="29">
        <f t="shared" si="4"/>
        <v>56</v>
      </c>
      <c r="C66" s="29" t="s">
        <v>123</v>
      </c>
      <c r="D66" s="30" t="s">
        <v>53</v>
      </c>
      <c r="E66" s="30"/>
      <c r="F66" s="40" t="s">
        <v>63</v>
      </c>
      <c r="G66" s="40" t="s">
        <v>394</v>
      </c>
      <c r="H66" s="17"/>
      <c r="I66" s="17"/>
    </row>
    <row r="67" spans="2:9" s="3" customFormat="1" ht="44.25" thickTop="1" thickBot="1" x14ac:dyDescent="0.3">
      <c r="B67" s="29">
        <f t="shared" si="4"/>
        <v>57</v>
      </c>
      <c r="C67" s="29" t="s">
        <v>190</v>
      </c>
      <c r="D67" s="30" t="s">
        <v>53</v>
      </c>
      <c r="E67" s="30"/>
      <c r="F67" s="40" t="s">
        <v>63</v>
      </c>
      <c r="G67" s="40" t="s">
        <v>394</v>
      </c>
      <c r="H67" s="17"/>
      <c r="I67" s="17"/>
    </row>
    <row r="68" spans="2:9" s="3" customFormat="1" ht="44.25" thickTop="1" thickBot="1" x14ac:dyDescent="0.3">
      <c r="B68" s="29">
        <f t="shared" si="4"/>
        <v>58</v>
      </c>
      <c r="C68" s="29" t="s">
        <v>191</v>
      </c>
      <c r="D68" s="30" t="s">
        <v>92</v>
      </c>
      <c r="E68" s="30"/>
      <c r="F68" s="40" t="s">
        <v>192</v>
      </c>
      <c r="G68" s="40" t="s">
        <v>380</v>
      </c>
      <c r="H68" s="17"/>
      <c r="I68" s="17"/>
    </row>
    <row r="69" spans="2:9" s="3" customFormat="1" ht="30" thickTop="1" thickBot="1" x14ac:dyDescent="0.3">
      <c r="B69" s="29">
        <f t="shared" si="4"/>
        <v>59</v>
      </c>
      <c r="C69" s="29" t="s">
        <v>93</v>
      </c>
      <c r="D69" s="30" t="s">
        <v>94</v>
      </c>
      <c r="E69" s="30"/>
      <c r="F69" s="40" t="s">
        <v>424</v>
      </c>
      <c r="G69" s="40" t="s">
        <v>564</v>
      </c>
      <c r="H69" s="17"/>
      <c r="I69" s="17"/>
    </row>
    <row r="70" spans="2:9" s="3" customFormat="1" ht="30" thickTop="1" thickBot="1" x14ac:dyDescent="0.3">
      <c r="B70" s="29">
        <f t="shared" si="4"/>
        <v>60</v>
      </c>
      <c r="C70" s="29" t="s">
        <v>95</v>
      </c>
      <c r="D70" s="30" t="s">
        <v>193</v>
      </c>
      <c r="E70" s="30"/>
      <c r="F70" s="40" t="s">
        <v>194</v>
      </c>
      <c r="G70" s="40" t="s">
        <v>381</v>
      </c>
      <c r="H70" s="17"/>
      <c r="I70" s="17"/>
    </row>
    <row r="71" spans="2:9" s="3" customFormat="1" ht="44.25" thickTop="1" thickBot="1" x14ac:dyDescent="0.3">
      <c r="B71" s="29">
        <f t="shared" si="4"/>
        <v>61</v>
      </c>
      <c r="C71" s="29" t="s">
        <v>96</v>
      </c>
      <c r="D71" s="30" t="s">
        <v>97</v>
      </c>
      <c r="E71" s="30"/>
      <c r="F71" s="40" t="s">
        <v>195</v>
      </c>
      <c r="G71" s="40" t="s">
        <v>395</v>
      </c>
      <c r="H71" s="17"/>
      <c r="I71" s="17"/>
    </row>
    <row r="72" spans="2:9" s="3" customFormat="1" ht="58.5" thickTop="1" thickBot="1" x14ac:dyDescent="0.3">
      <c r="B72" s="29">
        <f t="shared" si="4"/>
        <v>62</v>
      </c>
      <c r="C72" s="29" t="s">
        <v>99</v>
      </c>
      <c r="D72" s="30" t="s">
        <v>98</v>
      </c>
      <c r="E72" s="30"/>
      <c r="F72" s="40" t="s">
        <v>100</v>
      </c>
      <c r="G72" s="40" t="s">
        <v>396</v>
      </c>
      <c r="H72" s="17"/>
      <c r="I72" s="17"/>
    </row>
    <row r="73" spans="2:9" s="3" customFormat="1" ht="58.5" thickTop="1" thickBot="1" x14ac:dyDescent="0.3">
      <c r="B73" s="29">
        <f t="shared" si="4"/>
        <v>63</v>
      </c>
      <c r="C73" s="29" t="s">
        <v>101</v>
      </c>
      <c r="D73" s="30" t="s">
        <v>102</v>
      </c>
      <c r="E73" s="30"/>
      <c r="F73" s="40" t="s">
        <v>103</v>
      </c>
      <c r="G73" s="40" t="s">
        <v>382</v>
      </c>
      <c r="H73" s="17"/>
      <c r="I73" s="17"/>
    </row>
    <row r="74" spans="2:9" s="3" customFormat="1" ht="31.5" thickTop="1" thickBot="1" x14ac:dyDescent="0.3">
      <c r="B74" s="28"/>
      <c r="C74" s="28" t="s">
        <v>17</v>
      </c>
      <c r="D74" s="28" t="s">
        <v>18</v>
      </c>
      <c r="E74" s="28"/>
      <c r="F74" s="41"/>
      <c r="G74" s="41"/>
      <c r="H74" s="17"/>
      <c r="I74" s="17"/>
    </row>
    <row r="75" spans="2:9" s="3" customFormat="1" ht="87" thickTop="1" thickBot="1" x14ac:dyDescent="0.3">
      <c r="B75" s="29">
        <f>B73+1</f>
        <v>64</v>
      </c>
      <c r="C75" s="29" t="s">
        <v>124</v>
      </c>
      <c r="D75" s="30" t="s">
        <v>64</v>
      </c>
      <c r="E75" s="30"/>
      <c r="F75" s="40" t="s">
        <v>166</v>
      </c>
      <c r="G75" s="40" t="s">
        <v>457</v>
      </c>
      <c r="H75" s="17"/>
      <c r="I75" s="17"/>
    </row>
    <row r="76" spans="2:9" ht="15.75" thickTop="1" x14ac:dyDescent="0.25">
      <c r="B76" s="19"/>
      <c r="C76" s="19"/>
      <c r="D76" s="20"/>
      <c r="E76" s="21"/>
      <c r="F76" s="20"/>
      <c r="G76" s="22"/>
      <c r="H76" s="18"/>
      <c r="I76" s="18"/>
    </row>
    <row r="77" spans="2:9" x14ac:dyDescent="0.25">
      <c r="B77" s="19"/>
      <c r="C77" s="19"/>
      <c r="D77" s="20"/>
      <c r="E77" s="21"/>
      <c r="F77" s="20"/>
      <c r="G77" s="22"/>
      <c r="H77" s="18"/>
      <c r="I77" s="18"/>
    </row>
    <row r="78" spans="2:9" x14ac:dyDescent="0.25">
      <c r="B78" s="19"/>
      <c r="C78" s="19"/>
      <c r="D78" s="20"/>
      <c r="E78" s="21"/>
      <c r="F78" s="20"/>
      <c r="G78" s="22"/>
      <c r="H78" s="18"/>
      <c r="I78" s="18"/>
    </row>
    <row r="79" spans="2:9" ht="15" hidden="1" customHeight="1" x14ac:dyDescent="0.25">
      <c r="G79" s="15"/>
    </row>
    <row r="80" spans="2:9" ht="15" hidden="1" customHeight="1" x14ac:dyDescent="0.25">
      <c r="G80" s="15"/>
    </row>
    <row r="81" spans="7:7" ht="15" hidden="1" customHeight="1" x14ac:dyDescent="0.25">
      <c r="G81" s="15"/>
    </row>
    <row r="82" spans="7:7" ht="15" hidden="1" customHeight="1" x14ac:dyDescent="0.25">
      <c r="G82" s="15"/>
    </row>
    <row r="83" spans="7:7" ht="15" hidden="1" customHeight="1" x14ac:dyDescent="0.25">
      <c r="G83" s="15"/>
    </row>
    <row r="84" spans="7:7" ht="15" hidden="1" customHeight="1" x14ac:dyDescent="0.25">
      <c r="G84" s="15"/>
    </row>
    <row r="85" spans="7:7" ht="15" hidden="1" customHeight="1" x14ac:dyDescent="0.25">
      <c r="G85" s="15"/>
    </row>
    <row r="86" spans="7:7" ht="15" hidden="1" customHeight="1" x14ac:dyDescent="0.25">
      <c r="G86" s="15"/>
    </row>
    <row r="87" spans="7:7" ht="15" hidden="1" customHeight="1" x14ac:dyDescent="0.25">
      <c r="G87" s="15"/>
    </row>
    <row r="88" spans="7:7" ht="15" hidden="1" customHeight="1" x14ac:dyDescent="0.25">
      <c r="G88" s="15"/>
    </row>
    <row r="89" spans="7:7" ht="15" hidden="1" customHeight="1" x14ac:dyDescent="0.25">
      <c r="G89" s="15"/>
    </row>
    <row r="90" spans="7:7" ht="15" hidden="1" customHeight="1" x14ac:dyDescent="0.25">
      <c r="G90" s="15"/>
    </row>
    <row r="91" spans="7:7" ht="15" hidden="1" customHeight="1" x14ac:dyDescent="0.25">
      <c r="G91" s="15"/>
    </row>
    <row r="92" spans="7:7" ht="15" hidden="1" customHeight="1" x14ac:dyDescent="0.25">
      <c r="G92" s="15"/>
    </row>
    <row r="93" spans="7:7" ht="15" hidden="1" customHeight="1" x14ac:dyDescent="0.25">
      <c r="G93" s="15"/>
    </row>
    <row r="94" spans="7:7" ht="15" hidden="1" customHeight="1" x14ac:dyDescent="0.25">
      <c r="G94" s="15"/>
    </row>
    <row r="95" spans="7:7" ht="15" hidden="1" customHeight="1" x14ac:dyDescent="0.25">
      <c r="G95" s="15"/>
    </row>
    <row r="96" spans="7:7" ht="15" hidden="1" customHeight="1" x14ac:dyDescent="0.25">
      <c r="G96" s="15"/>
    </row>
    <row r="97" spans="7:7" ht="15" hidden="1" customHeight="1" x14ac:dyDescent="0.25">
      <c r="G97" s="15"/>
    </row>
    <row r="98" spans="7:7" ht="15" hidden="1" customHeight="1" x14ac:dyDescent="0.25">
      <c r="G98" s="15"/>
    </row>
    <row r="99" spans="7:7" ht="15" hidden="1" customHeight="1" x14ac:dyDescent="0.25">
      <c r="G99" s="15"/>
    </row>
    <row r="100" spans="7:7" ht="15" hidden="1" customHeight="1" x14ac:dyDescent="0.25">
      <c r="G100" s="15"/>
    </row>
    <row r="101" spans="7:7" ht="15" hidden="1" customHeight="1" x14ac:dyDescent="0.25">
      <c r="G101" s="15"/>
    </row>
    <row r="102" spans="7:7" ht="15" hidden="1" customHeight="1" x14ac:dyDescent="0.25">
      <c r="G102" s="15"/>
    </row>
    <row r="103" spans="7:7" ht="15" hidden="1" customHeight="1" x14ac:dyDescent="0.25">
      <c r="G103" s="15"/>
    </row>
    <row r="104" spans="7:7" ht="15" hidden="1" customHeight="1" x14ac:dyDescent="0.25">
      <c r="G104" s="15"/>
    </row>
    <row r="105" spans="7:7" ht="15" hidden="1" customHeight="1" x14ac:dyDescent="0.25">
      <c r="G105" s="15"/>
    </row>
    <row r="106" spans="7:7" ht="15" hidden="1" customHeight="1" x14ac:dyDescent="0.25">
      <c r="G106" s="15"/>
    </row>
    <row r="107" spans="7:7" ht="15" hidden="1" customHeight="1" x14ac:dyDescent="0.25">
      <c r="G107" s="15"/>
    </row>
    <row r="108" spans="7:7" ht="15" hidden="1" customHeight="1" x14ac:dyDescent="0.25"/>
    <row r="109" spans="7:7" ht="15" hidden="1" customHeight="1" x14ac:dyDescent="0.25"/>
    <row r="110" spans="7:7" ht="15" hidden="1" customHeight="1" x14ac:dyDescent="0.25"/>
    <row r="111" spans="7:7" ht="15" hidden="1" customHeight="1" x14ac:dyDescent="0.25"/>
    <row r="112" spans="7:7"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B5:G7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0"/>
  <sheetViews>
    <sheetView tabSelected="1" zoomScale="70" zoomScaleNormal="70" workbookViewId="0">
      <pane ySplit="5" topLeftCell="A6" activePane="bottomLeft" state="frozen"/>
      <selection pane="bottomLeft" activeCell="F136" sqref="F136"/>
    </sheetView>
  </sheetViews>
  <sheetFormatPr defaultColWidth="8.7109375" defaultRowHeight="14.25" zeroHeight="1" x14ac:dyDescent="0.2"/>
  <cols>
    <col min="1" max="1" width="9.7109375" style="9" customWidth="1"/>
    <col min="2" max="2" width="10.5703125" style="10" customWidth="1"/>
    <col min="3" max="3" width="19.85546875" style="10" customWidth="1"/>
    <col min="4" max="4" width="42.140625" style="13" customWidth="1"/>
    <col min="5" max="5" width="68" style="13" customWidth="1"/>
    <col min="6" max="6" width="111.42578125" style="13" customWidth="1"/>
    <col min="7" max="7" width="46" style="9" customWidth="1"/>
    <col min="8" max="16384" width="8.7109375" style="9"/>
  </cols>
  <sheetData>
    <row r="1" spans="2:7" customFormat="1" ht="15" x14ac:dyDescent="0.25">
      <c r="B1" s="2"/>
      <c r="C1" s="2"/>
      <c r="D1" s="5"/>
      <c r="E1" s="4"/>
      <c r="F1" s="5"/>
      <c r="G1" s="6"/>
    </row>
    <row r="2" spans="2:7" customFormat="1" ht="27" customHeight="1" x14ac:dyDescent="0.25">
      <c r="B2" s="2"/>
      <c r="C2" s="2"/>
      <c r="D2" s="60" t="s">
        <v>555</v>
      </c>
      <c r="E2" s="4"/>
      <c r="F2" s="5"/>
      <c r="G2" s="6"/>
    </row>
    <row r="3" spans="2:7" customFormat="1" ht="27" customHeight="1" x14ac:dyDescent="0.25">
      <c r="B3" s="2"/>
      <c r="C3" s="2"/>
      <c r="D3" s="60" t="s">
        <v>556</v>
      </c>
      <c r="E3" s="4"/>
      <c r="F3" s="5"/>
      <c r="G3" s="6"/>
    </row>
    <row r="4" spans="2:7" customFormat="1" ht="15.75" thickBot="1" x14ac:dyDescent="0.3">
      <c r="B4" s="2"/>
      <c r="C4" s="2"/>
      <c r="D4" s="5"/>
      <c r="E4" s="4"/>
      <c r="F4" s="5"/>
      <c r="G4" s="6"/>
    </row>
    <row r="5" spans="2:7" s="7" customFormat="1" ht="31.5" thickTop="1" thickBot="1" x14ac:dyDescent="0.3">
      <c r="B5" s="31" t="s">
        <v>3</v>
      </c>
      <c r="C5" s="32" t="s">
        <v>4</v>
      </c>
      <c r="D5" s="32" t="s">
        <v>5</v>
      </c>
      <c r="E5" s="32" t="s">
        <v>498</v>
      </c>
      <c r="F5" s="33" t="s">
        <v>6</v>
      </c>
    </row>
    <row r="6" spans="2:7" s="8" customFormat="1" ht="15.75" thickBot="1" x14ac:dyDescent="0.3">
      <c r="B6" s="42" t="s">
        <v>515</v>
      </c>
      <c r="C6" s="43"/>
      <c r="D6" s="43"/>
      <c r="E6" s="43"/>
      <c r="F6" s="44"/>
    </row>
    <row r="7" spans="2:7" s="8" customFormat="1" ht="129.75" customHeight="1" thickTop="1" thickBot="1" x14ac:dyDescent="0.3">
      <c r="B7" s="34">
        <v>1</v>
      </c>
      <c r="C7" s="34" t="s">
        <v>266</v>
      </c>
      <c r="D7" s="30" t="s">
        <v>365</v>
      </c>
      <c r="E7" s="40" t="s">
        <v>354</v>
      </c>
      <c r="F7" s="45" t="s">
        <v>460</v>
      </c>
    </row>
    <row r="8" spans="2:7" s="8" customFormat="1" ht="16.5" thickTop="1" thickBot="1" x14ac:dyDescent="0.3">
      <c r="B8" s="38"/>
      <c r="C8" s="38"/>
      <c r="D8" s="38"/>
      <c r="E8" s="46"/>
      <c r="F8" s="46"/>
    </row>
    <row r="9" spans="2:7" s="8" customFormat="1" ht="114.75" customHeight="1" thickTop="1" thickBot="1" x14ac:dyDescent="0.3">
      <c r="B9" s="34">
        <f>B7+1</f>
        <v>2</v>
      </c>
      <c r="C9" s="29" t="s">
        <v>266</v>
      </c>
      <c r="D9" s="30" t="s">
        <v>365</v>
      </c>
      <c r="E9" s="40" t="s">
        <v>196</v>
      </c>
      <c r="F9" s="45" t="s">
        <v>460</v>
      </c>
    </row>
    <row r="10" spans="2:7" s="8" customFormat="1" ht="16.5" thickTop="1" thickBot="1" x14ac:dyDescent="0.3">
      <c r="B10" s="36" t="s">
        <v>458</v>
      </c>
      <c r="C10" s="37"/>
      <c r="D10" s="50"/>
      <c r="E10" s="47"/>
      <c r="F10" s="47"/>
    </row>
    <row r="11" spans="2:7" s="8" customFormat="1" ht="132" customHeight="1" thickTop="1" thickBot="1" x14ac:dyDescent="0.3">
      <c r="B11" s="34">
        <f>B9+1</f>
        <v>3</v>
      </c>
      <c r="C11" s="29" t="s">
        <v>266</v>
      </c>
      <c r="D11" s="30" t="s">
        <v>365</v>
      </c>
      <c r="E11" s="40" t="s">
        <v>205</v>
      </c>
      <c r="F11" s="45" t="s">
        <v>460</v>
      </c>
    </row>
    <row r="12" spans="2:7" s="8" customFormat="1" ht="84" customHeight="1" thickTop="1" thickBot="1" x14ac:dyDescent="0.3">
      <c r="B12" s="34">
        <f>B11+1</f>
        <v>4</v>
      </c>
      <c r="C12" s="29" t="s">
        <v>266</v>
      </c>
      <c r="D12" s="30" t="s">
        <v>206</v>
      </c>
      <c r="E12" s="40" t="s">
        <v>207</v>
      </c>
      <c r="F12" s="40" t="s">
        <v>462</v>
      </c>
    </row>
    <row r="13" spans="2:7" s="8" customFormat="1" ht="16.5" thickTop="1" thickBot="1" x14ac:dyDescent="0.3">
      <c r="B13" s="38" t="s">
        <v>459</v>
      </c>
      <c r="C13" s="38"/>
      <c r="D13" s="38"/>
      <c r="E13" s="46"/>
      <c r="F13" s="46"/>
    </row>
    <row r="14" spans="2:7" s="8" customFormat="1" ht="87.75" customHeight="1" thickTop="1" thickBot="1" x14ac:dyDescent="0.3">
      <c r="B14" s="34">
        <f>B12+1</f>
        <v>5</v>
      </c>
      <c r="C14" s="29" t="s">
        <v>266</v>
      </c>
      <c r="D14" s="30" t="s">
        <v>210</v>
      </c>
      <c r="E14" s="40" t="s">
        <v>494</v>
      </c>
      <c r="F14" s="40" t="s">
        <v>516</v>
      </c>
    </row>
    <row r="15" spans="2:7" s="8" customFormat="1" ht="87" customHeight="1" thickTop="1" thickBot="1" x14ac:dyDescent="0.3">
      <c r="B15" s="34">
        <f>B14+1</f>
        <v>6</v>
      </c>
      <c r="C15" s="29" t="s">
        <v>266</v>
      </c>
      <c r="D15" s="30" t="s">
        <v>209</v>
      </c>
      <c r="E15" s="40" t="s">
        <v>495</v>
      </c>
      <c r="F15" s="40" t="s">
        <v>517</v>
      </c>
    </row>
    <row r="16" spans="2:7" s="8" customFormat="1" ht="88.5" customHeight="1" thickTop="1" thickBot="1" x14ac:dyDescent="0.3">
      <c r="B16" s="34">
        <f>B15+1</f>
        <v>7</v>
      </c>
      <c r="C16" s="29" t="s">
        <v>266</v>
      </c>
      <c r="D16" s="30" t="s">
        <v>208</v>
      </c>
      <c r="E16" s="40" t="s">
        <v>496</v>
      </c>
      <c r="F16" s="40" t="s">
        <v>497</v>
      </c>
    </row>
    <row r="17" spans="2:6" s="8" customFormat="1" ht="117.75" customHeight="1" thickTop="1" thickBot="1" x14ac:dyDescent="0.3">
      <c r="B17" s="34">
        <f>B16+1</f>
        <v>8</v>
      </c>
      <c r="C17" s="29" t="s">
        <v>266</v>
      </c>
      <c r="D17" s="30" t="s">
        <v>211</v>
      </c>
      <c r="E17" s="40" t="s">
        <v>461</v>
      </c>
      <c r="F17" s="40" t="s">
        <v>500</v>
      </c>
    </row>
    <row r="18" spans="2:6" s="8" customFormat="1" ht="16.5" thickTop="1" thickBot="1" x14ac:dyDescent="0.3">
      <c r="B18" s="38" t="s">
        <v>197</v>
      </c>
      <c r="C18" s="38"/>
      <c r="D18" s="38"/>
      <c r="E18" s="46"/>
      <c r="F18" s="46"/>
    </row>
    <row r="19" spans="2:6" s="8" customFormat="1" ht="93" customHeight="1" thickTop="1" thickBot="1" x14ac:dyDescent="0.3">
      <c r="B19" s="34">
        <f>B17+1</f>
        <v>9</v>
      </c>
      <c r="C19" s="29">
        <v>1.1000000000000001</v>
      </c>
      <c r="D19" s="30" t="s">
        <v>212</v>
      </c>
      <c r="E19" s="40" t="s">
        <v>358</v>
      </c>
      <c r="F19" s="40" t="s">
        <v>477</v>
      </c>
    </row>
    <row r="20" spans="2:6" s="8" customFormat="1" ht="75" customHeight="1" thickTop="1" thickBot="1" x14ac:dyDescent="0.3">
      <c r="B20" s="34">
        <f>B19+1</f>
        <v>10</v>
      </c>
      <c r="C20" s="29" t="s">
        <v>213</v>
      </c>
      <c r="D20" s="30" t="s">
        <v>212</v>
      </c>
      <c r="E20" s="40" t="s">
        <v>359</v>
      </c>
      <c r="F20" s="40" t="s">
        <v>518</v>
      </c>
    </row>
    <row r="21" spans="2:6" s="8" customFormat="1" ht="129.75" customHeight="1" thickTop="1" thickBot="1" x14ac:dyDescent="0.3">
      <c r="B21" s="34">
        <f t="shared" ref="B21:B41" si="0">B20+1</f>
        <v>11</v>
      </c>
      <c r="C21" s="29">
        <v>1.4</v>
      </c>
      <c r="D21" s="30" t="s">
        <v>214</v>
      </c>
      <c r="E21" s="40" t="s">
        <v>360</v>
      </c>
      <c r="F21" s="40" t="s">
        <v>478</v>
      </c>
    </row>
    <row r="22" spans="2:6" s="8" customFormat="1" ht="116.25" customHeight="1" thickTop="1" thickBot="1" x14ac:dyDescent="0.3">
      <c r="B22" s="34">
        <f t="shared" si="0"/>
        <v>12</v>
      </c>
      <c r="C22" s="29">
        <v>3.3</v>
      </c>
      <c r="D22" s="30" t="s">
        <v>217</v>
      </c>
      <c r="E22" s="40" t="s">
        <v>215</v>
      </c>
      <c r="F22" s="40" t="s">
        <v>519</v>
      </c>
    </row>
    <row r="23" spans="2:6" s="8" customFormat="1" ht="115.5" thickTop="1" thickBot="1" x14ac:dyDescent="0.3">
      <c r="B23" s="34">
        <f t="shared" si="0"/>
        <v>13</v>
      </c>
      <c r="C23" s="29">
        <v>3.4</v>
      </c>
      <c r="D23" s="30" t="s">
        <v>217</v>
      </c>
      <c r="E23" s="40" t="s">
        <v>347</v>
      </c>
      <c r="F23" s="40" t="s">
        <v>463</v>
      </c>
    </row>
    <row r="24" spans="2:6" s="8" customFormat="1" ht="101.25" thickTop="1" thickBot="1" x14ac:dyDescent="0.3">
      <c r="B24" s="34">
        <f t="shared" si="0"/>
        <v>14</v>
      </c>
      <c r="C24" s="29">
        <v>3.5</v>
      </c>
      <c r="D24" s="30" t="s">
        <v>218</v>
      </c>
      <c r="E24" s="40" t="s">
        <v>216</v>
      </c>
      <c r="F24" s="40" t="s">
        <v>464</v>
      </c>
    </row>
    <row r="25" spans="2:6" s="8" customFormat="1" ht="72.75" thickTop="1" thickBot="1" x14ac:dyDescent="0.3">
      <c r="B25" s="34">
        <f t="shared" si="0"/>
        <v>15</v>
      </c>
      <c r="C25" s="29">
        <v>3.6</v>
      </c>
      <c r="D25" s="30" t="s">
        <v>219</v>
      </c>
      <c r="E25" s="40" t="s">
        <v>220</v>
      </c>
      <c r="F25" s="40" t="s">
        <v>465</v>
      </c>
    </row>
    <row r="26" spans="2:6" s="8" customFormat="1" ht="106.5" customHeight="1" thickTop="1" thickBot="1" x14ac:dyDescent="0.3">
      <c r="B26" s="34">
        <f t="shared" si="0"/>
        <v>16</v>
      </c>
      <c r="C26" s="29">
        <v>3.7</v>
      </c>
      <c r="D26" s="30" t="s">
        <v>222</v>
      </c>
      <c r="E26" s="40" t="s">
        <v>221</v>
      </c>
      <c r="F26" s="52" t="s">
        <v>487</v>
      </c>
    </row>
    <row r="27" spans="2:6" s="8" customFormat="1" ht="122.25" customHeight="1" thickTop="1" thickBot="1" x14ac:dyDescent="0.3">
      <c r="B27" s="34">
        <f t="shared" si="0"/>
        <v>17</v>
      </c>
      <c r="C27" s="29">
        <v>3.8</v>
      </c>
      <c r="D27" s="30" t="s">
        <v>223</v>
      </c>
      <c r="E27" s="40" t="s">
        <v>224</v>
      </c>
      <c r="F27" s="40" t="s">
        <v>520</v>
      </c>
    </row>
    <row r="28" spans="2:6" s="8" customFormat="1" ht="100.5" customHeight="1" thickTop="1" thickBot="1" x14ac:dyDescent="0.3">
      <c r="B28" s="34">
        <f t="shared" si="0"/>
        <v>18</v>
      </c>
      <c r="C28" s="29">
        <v>3.9</v>
      </c>
      <c r="D28" s="30" t="s">
        <v>225</v>
      </c>
      <c r="E28" s="40" t="s">
        <v>479</v>
      </c>
      <c r="F28" s="40" t="s">
        <v>521</v>
      </c>
    </row>
    <row r="29" spans="2:6" s="8" customFormat="1" ht="101.25" thickTop="1" thickBot="1" x14ac:dyDescent="0.3">
      <c r="B29" s="34">
        <f t="shared" si="0"/>
        <v>19</v>
      </c>
      <c r="C29" s="29">
        <v>3.1</v>
      </c>
      <c r="D29" s="30" t="s">
        <v>225</v>
      </c>
      <c r="E29" s="40" t="s">
        <v>226</v>
      </c>
      <c r="F29" s="40" t="s">
        <v>522</v>
      </c>
    </row>
    <row r="30" spans="2:6" s="8" customFormat="1" ht="72.75" thickTop="1" thickBot="1" x14ac:dyDescent="0.3">
      <c r="B30" s="34">
        <f t="shared" si="0"/>
        <v>20</v>
      </c>
      <c r="C30" s="29">
        <v>3.11</v>
      </c>
      <c r="D30" s="30" t="s">
        <v>225</v>
      </c>
      <c r="E30" s="40" t="s">
        <v>227</v>
      </c>
      <c r="F30" s="40" t="s">
        <v>480</v>
      </c>
    </row>
    <row r="31" spans="2:6" s="8" customFormat="1" ht="93" customHeight="1" thickTop="1" thickBot="1" x14ac:dyDescent="0.3">
      <c r="B31" s="34">
        <f t="shared" si="0"/>
        <v>21</v>
      </c>
      <c r="C31" s="29">
        <v>3.12</v>
      </c>
      <c r="D31" s="30" t="s">
        <v>225</v>
      </c>
      <c r="E31" s="40" t="s">
        <v>228</v>
      </c>
      <c r="F31" s="40" t="s">
        <v>481</v>
      </c>
    </row>
    <row r="32" spans="2:6" s="8" customFormat="1" ht="92.25" customHeight="1" thickTop="1" thickBot="1" x14ac:dyDescent="0.3">
      <c r="B32" s="34">
        <f t="shared" si="0"/>
        <v>22</v>
      </c>
      <c r="C32" s="29">
        <v>3.13</v>
      </c>
      <c r="D32" s="30" t="s">
        <v>229</v>
      </c>
      <c r="E32" s="40" t="s">
        <v>230</v>
      </c>
      <c r="F32" s="40" t="s">
        <v>482</v>
      </c>
    </row>
    <row r="33" spans="2:6" s="8" customFormat="1" ht="119.25" customHeight="1" thickTop="1" thickBot="1" x14ac:dyDescent="0.3">
      <c r="B33" s="34">
        <f t="shared" si="0"/>
        <v>23</v>
      </c>
      <c r="C33" s="29">
        <v>3.14</v>
      </c>
      <c r="D33" s="30" t="s">
        <v>232</v>
      </c>
      <c r="E33" s="40" t="s">
        <v>231</v>
      </c>
      <c r="F33" s="40" t="s">
        <v>416</v>
      </c>
    </row>
    <row r="34" spans="2:6" s="8" customFormat="1" ht="58.5" thickTop="1" thickBot="1" x14ac:dyDescent="0.3">
      <c r="B34" s="34">
        <f t="shared" si="0"/>
        <v>24</v>
      </c>
      <c r="C34" s="29">
        <v>3.15</v>
      </c>
      <c r="D34" s="30" t="s">
        <v>232</v>
      </c>
      <c r="E34" s="40" t="s">
        <v>233</v>
      </c>
      <c r="F34" s="40" t="s">
        <v>417</v>
      </c>
    </row>
    <row r="35" spans="2:6" s="8" customFormat="1" ht="115.5" thickTop="1" thickBot="1" x14ac:dyDescent="0.3">
      <c r="B35" s="34">
        <f t="shared" si="0"/>
        <v>25</v>
      </c>
      <c r="C35" s="29">
        <v>4.0999999999999996</v>
      </c>
      <c r="D35" s="30" t="s">
        <v>234</v>
      </c>
      <c r="E35" s="40" t="s">
        <v>366</v>
      </c>
      <c r="F35" s="40" t="s">
        <v>483</v>
      </c>
    </row>
    <row r="36" spans="2:6" s="8" customFormat="1" ht="73.5" customHeight="1" thickTop="1" thickBot="1" x14ac:dyDescent="0.3">
      <c r="B36" s="34">
        <f t="shared" si="0"/>
        <v>26</v>
      </c>
      <c r="C36" s="29">
        <v>4.2</v>
      </c>
      <c r="D36" s="30" t="s">
        <v>234</v>
      </c>
      <c r="E36" s="40" t="s">
        <v>348</v>
      </c>
      <c r="F36" s="52" t="s">
        <v>523</v>
      </c>
    </row>
    <row r="37" spans="2:6" s="8" customFormat="1" ht="117" customHeight="1" thickTop="1" thickBot="1" x14ac:dyDescent="0.3">
      <c r="B37" s="34">
        <f t="shared" si="0"/>
        <v>27</v>
      </c>
      <c r="C37" s="29">
        <v>5.0999999999999996</v>
      </c>
      <c r="D37" s="30" t="s">
        <v>236</v>
      </c>
      <c r="E37" s="40" t="s">
        <v>235</v>
      </c>
      <c r="F37" s="52" t="s">
        <v>524</v>
      </c>
    </row>
    <row r="38" spans="2:6" s="8" customFormat="1" ht="93" customHeight="1" thickTop="1" thickBot="1" x14ac:dyDescent="0.3">
      <c r="B38" s="34">
        <f t="shared" si="0"/>
        <v>28</v>
      </c>
      <c r="C38" s="29">
        <v>5.2</v>
      </c>
      <c r="D38" s="30" t="s">
        <v>236</v>
      </c>
      <c r="E38" s="40" t="s">
        <v>349</v>
      </c>
      <c r="F38" s="52" t="s">
        <v>484</v>
      </c>
    </row>
    <row r="39" spans="2:6" s="8" customFormat="1" ht="117.75" customHeight="1" thickTop="1" thickBot="1" x14ac:dyDescent="0.3">
      <c r="B39" s="34">
        <f t="shared" si="0"/>
        <v>29</v>
      </c>
      <c r="C39" s="29">
        <v>5.3</v>
      </c>
      <c r="D39" s="30" t="s">
        <v>237</v>
      </c>
      <c r="E39" s="40" t="s">
        <v>238</v>
      </c>
      <c r="F39" s="52" t="s">
        <v>485</v>
      </c>
    </row>
    <row r="40" spans="2:6" s="8" customFormat="1" ht="149.25" customHeight="1" thickTop="1" thickBot="1" x14ac:dyDescent="0.3">
      <c r="B40" s="34">
        <f t="shared" si="0"/>
        <v>30</v>
      </c>
      <c r="C40" s="29">
        <v>6.1</v>
      </c>
      <c r="D40" s="30" t="s">
        <v>239</v>
      </c>
      <c r="E40" s="40" t="s">
        <v>367</v>
      </c>
      <c r="F40" s="52" t="s">
        <v>486</v>
      </c>
    </row>
    <row r="41" spans="2:6" s="8" customFormat="1" ht="135" customHeight="1" thickTop="1" thickBot="1" x14ac:dyDescent="0.3">
      <c r="B41" s="34">
        <f t="shared" si="0"/>
        <v>31</v>
      </c>
      <c r="C41" s="29">
        <v>7.2</v>
      </c>
      <c r="D41" s="30" t="s">
        <v>240</v>
      </c>
      <c r="E41" s="40" t="s">
        <v>355</v>
      </c>
      <c r="F41" s="52" t="s">
        <v>525</v>
      </c>
    </row>
    <row r="42" spans="2:6" s="8" customFormat="1" ht="16.5" thickTop="1" thickBot="1" x14ac:dyDescent="0.3">
      <c r="B42" s="38" t="s">
        <v>198</v>
      </c>
      <c r="C42" s="38"/>
      <c r="D42" s="38"/>
      <c r="E42" s="46"/>
      <c r="F42" s="46"/>
    </row>
    <row r="43" spans="2:6" s="8" customFormat="1" ht="87" thickTop="1" thickBot="1" x14ac:dyDescent="0.3">
      <c r="B43" s="29">
        <f>B41+1</f>
        <v>32</v>
      </c>
      <c r="C43" s="29" t="s">
        <v>267</v>
      </c>
      <c r="D43" s="30" t="s">
        <v>241</v>
      </c>
      <c r="E43" s="40" t="s">
        <v>568</v>
      </c>
      <c r="F43" s="40" t="s">
        <v>2</v>
      </c>
    </row>
    <row r="44" spans="2:6" s="8" customFormat="1" ht="258" thickTop="1" thickBot="1" x14ac:dyDescent="0.3">
      <c r="B44" s="34">
        <f t="shared" ref="B44:B46" si="1">B43+1</f>
        <v>33</v>
      </c>
      <c r="C44" s="29" t="s">
        <v>267</v>
      </c>
      <c r="D44" s="30" t="s">
        <v>242</v>
      </c>
      <c r="E44" s="40" t="s">
        <v>244</v>
      </c>
      <c r="F44" s="40" t="s">
        <v>403</v>
      </c>
    </row>
    <row r="45" spans="2:6" s="8" customFormat="1" ht="44.25" thickTop="1" thickBot="1" x14ac:dyDescent="0.3">
      <c r="B45" s="34">
        <f t="shared" si="1"/>
        <v>34</v>
      </c>
      <c r="C45" s="29" t="s">
        <v>267</v>
      </c>
      <c r="D45" s="30" t="s">
        <v>242</v>
      </c>
      <c r="E45" s="40" t="s">
        <v>243</v>
      </c>
      <c r="F45" s="40" t="s">
        <v>401</v>
      </c>
    </row>
    <row r="46" spans="2:6" s="8" customFormat="1" ht="188.45" customHeight="1" thickTop="1" thickBot="1" x14ac:dyDescent="0.3">
      <c r="B46" s="34">
        <f t="shared" si="1"/>
        <v>35</v>
      </c>
      <c r="C46" s="29" t="s">
        <v>267</v>
      </c>
      <c r="D46" s="30" t="s">
        <v>0</v>
      </c>
      <c r="E46" s="40" t="s">
        <v>1</v>
      </c>
      <c r="F46" s="40" t="s">
        <v>402</v>
      </c>
    </row>
    <row r="47" spans="2:6" s="8" customFormat="1" ht="16.5" thickTop="1" thickBot="1" x14ac:dyDescent="0.3">
      <c r="B47" s="38" t="s">
        <v>551</v>
      </c>
      <c r="C47" s="38"/>
      <c r="D47" s="38"/>
      <c r="E47" s="46"/>
      <c r="F47" s="46"/>
    </row>
    <row r="48" spans="2:6" s="8" customFormat="1" ht="112.5" customHeight="1" thickTop="1" thickBot="1" x14ac:dyDescent="0.3">
      <c r="B48" s="29">
        <f>B46+1</f>
        <v>36</v>
      </c>
      <c r="C48" s="29" t="s">
        <v>248</v>
      </c>
      <c r="D48" s="30" t="s">
        <v>245</v>
      </c>
      <c r="E48" s="40" t="s">
        <v>499</v>
      </c>
      <c r="F48" s="40" t="s">
        <v>526</v>
      </c>
    </row>
    <row r="49" spans="2:6" s="8" customFormat="1" ht="129" customHeight="1" thickTop="1" thickBot="1" x14ac:dyDescent="0.3">
      <c r="B49" s="34">
        <f t="shared" ref="B49:B57" si="2">B48+1</f>
        <v>37</v>
      </c>
      <c r="C49" s="54" t="s">
        <v>248</v>
      </c>
      <c r="D49" s="53" t="s">
        <v>246</v>
      </c>
      <c r="E49" s="55" t="s">
        <v>501</v>
      </c>
      <c r="F49" s="55" t="s">
        <v>502</v>
      </c>
    </row>
    <row r="50" spans="2:6" s="8" customFormat="1" ht="117" customHeight="1" thickTop="1" thickBot="1" x14ac:dyDescent="0.3">
      <c r="B50" s="34">
        <f t="shared" si="2"/>
        <v>38</v>
      </c>
      <c r="C50" s="54" t="s">
        <v>249</v>
      </c>
      <c r="D50" s="30" t="s">
        <v>510</v>
      </c>
      <c r="E50" s="40" t="s">
        <v>527</v>
      </c>
      <c r="F50" s="40" t="s">
        <v>552</v>
      </c>
    </row>
    <row r="51" spans="2:6" s="56" customFormat="1" ht="217.5" customHeight="1" thickTop="1" thickBot="1" x14ac:dyDescent="0.3">
      <c r="B51" s="34">
        <f t="shared" si="2"/>
        <v>39</v>
      </c>
      <c r="C51" s="54" t="s">
        <v>509</v>
      </c>
      <c r="D51" s="53" t="s">
        <v>528</v>
      </c>
      <c r="E51" s="55" t="s">
        <v>529</v>
      </c>
      <c r="F51" s="55" t="s">
        <v>530</v>
      </c>
    </row>
    <row r="52" spans="2:6" s="56" customFormat="1" ht="120" customHeight="1" thickTop="1" thickBot="1" x14ac:dyDescent="0.3">
      <c r="B52" s="34">
        <f t="shared" si="2"/>
        <v>40</v>
      </c>
      <c r="C52" s="54" t="s">
        <v>508</v>
      </c>
      <c r="D52" s="53" t="s">
        <v>511</v>
      </c>
      <c r="E52" s="55" t="s">
        <v>531</v>
      </c>
      <c r="F52" s="55" t="s">
        <v>553</v>
      </c>
    </row>
    <row r="53" spans="2:6" s="56" customFormat="1" ht="105.75" customHeight="1" thickTop="1" thickBot="1" x14ac:dyDescent="0.3">
      <c r="B53" s="34">
        <f t="shared" si="2"/>
        <v>41</v>
      </c>
      <c r="C53" s="54" t="s">
        <v>507</v>
      </c>
      <c r="D53" s="53"/>
      <c r="E53" s="55" t="s">
        <v>554</v>
      </c>
      <c r="F53" s="55" t="s">
        <v>532</v>
      </c>
    </row>
    <row r="54" spans="2:6" s="56" customFormat="1" ht="105.75" customHeight="1" thickTop="1" thickBot="1" x14ac:dyDescent="0.3">
      <c r="B54" s="34">
        <f t="shared" si="2"/>
        <v>42</v>
      </c>
      <c r="C54" s="54" t="s">
        <v>250</v>
      </c>
      <c r="D54" s="30" t="s">
        <v>512</v>
      </c>
      <c r="E54" s="55" t="s">
        <v>513</v>
      </c>
      <c r="F54" s="55" t="s">
        <v>514</v>
      </c>
    </row>
    <row r="55" spans="2:6" s="8" customFormat="1" ht="103.5" customHeight="1" thickTop="1" thickBot="1" x14ac:dyDescent="0.3">
      <c r="B55" s="34">
        <f t="shared" si="2"/>
        <v>43</v>
      </c>
      <c r="C55" s="29" t="s">
        <v>251</v>
      </c>
      <c r="D55" s="30" t="s">
        <v>252</v>
      </c>
      <c r="E55" s="40" t="s">
        <v>506</v>
      </c>
      <c r="F55" s="40" t="s">
        <v>505</v>
      </c>
    </row>
    <row r="56" spans="2:6" s="8" customFormat="1" ht="84.75" customHeight="1" thickTop="1" thickBot="1" x14ac:dyDescent="0.3">
      <c r="B56" s="34">
        <f t="shared" si="2"/>
        <v>44</v>
      </c>
      <c r="C56" s="29" t="s">
        <v>253</v>
      </c>
      <c r="D56" s="30" t="s">
        <v>368</v>
      </c>
      <c r="E56" s="40" t="s">
        <v>504</v>
      </c>
      <c r="F56" s="40" t="s">
        <v>533</v>
      </c>
    </row>
    <row r="57" spans="2:6" s="8" customFormat="1" ht="86.25" customHeight="1" thickTop="1" thickBot="1" x14ac:dyDescent="0.3">
      <c r="B57" s="34">
        <f t="shared" si="2"/>
        <v>45</v>
      </c>
      <c r="C57" s="29" t="s">
        <v>254</v>
      </c>
      <c r="D57" s="30" t="s">
        <v>255</v>
      </c>
      <c r="E57" s="40" t="s">
        <v>503</v>
      </c>
      <c r="F57" s="40" t="s">
        <v>569</v>
      </c>
    </row>
    <row r="58" spans="2:6" s="8" customFormat="1" ht="16.5" thickTop="1" thickBot="1" x14ac:dyDescent="0.3">
      <c r="B58" s="38" t="s">
        <v>200</v>
      </c>
      <c r="C58" s="38"/>
      <c r="D58" s="38"/>
      <c r="E58" s="46"/>
      <c r="F58" s="46"/>
    </row>
    <row r="59" spans="2:6" s="8" customFormat="1" ht="74.25" customHeight="1" thickTop="1" thickBot="1" x14ac:dyDescent="0.3">
      <c r="B59" s="29">
        <f>B57+1</f>
        <v>46</v>
      </c>
      <c r="C59" s="40"/>
      <c r="D59" s="40" t="s">
        <v>199</v>
      </c>
      <c r="E59" s="40" t="s">
        <v>201</v>
      </c>
      <c r="F59" s="40" t="s">
        <v>471</v>
      </c>
    </row>
    <row r="60" spans="2:6" s="8" customFormat="1" ht="94.5" customHeight="1" thickTop="1" thickBot="1" x14ac:dyDescent="0.3">
      <c r="B60" s="34">
        <f t="shared" ref="B60:B61" si="3">B59+1</f>
        <v>47</v>
      </c>
      <c r="C60" s="40"/>
      <c r="D60" s="40" t="s">
        <v>202</v>
      </c>
      <c r="E60" s="40" t="s">
        <v>203</v>
      </c>
      <c r="F60" s="40" t="s">
        <v>534</v>
      </c>
    </row>
    <row r="61" spans="2:6" s="8" customFormat="1" ht="258.60000000000002" customHeight="1" thickTop="1" thickBot="1" x14ac:dyDescent="0.3">
      <c r="B61" s="34">
        <f t="shared" si="3"/>
        <v>48</v>
      </c>
      <c r="C61" s="40"/>
      <c r="D61" s="40" t="s">
        <v>247</v>
      </c>
      <c r="E61" s="40" t="s">
        <v>361</v>
      </c>
      <c r="F61" s="40" t="s">
        <v>472</v>
      </c>
    </row>
    <row r="62" spans="2:6" s="8" customFormat="1" ht="16.5" thickTop="1" thickBot="1" x14ac:dyDescent="0.3">
      <c r="B62" s="46" t="s">
        <v>204</v>
      </c>
      <c r="C62" s="46"/>
      <c r="D62" s="46"/>
      <c r="E62" s="46"/>
      <c r="F62" s="46"/>
    </row>
    <row r="63" spans="2:6" s="8" customFormat="1" ht="62.25" customHeight="1" thickTop="1" thickBot="1" x14ac:dyDescent="0.3">
      <c r="B63" s="29">
        <f>B61+1</f>
        <v>49</v>
      </c>
      <c r="C63" s="48" t="s">
        <v>259</v>
      </c>
      <c r="D63" s="35" t="s">
        <v>260</v>
      </c>
      <c r="E63" s="35" t="s">
        <v>332</v>
      </c>
      <c r="F63" s="35" t="s">
        <v>570</v>
      </c>
    </row>
    <row r="64" spans="2:6" s="8" customFormat="1" ht="44.25" thickTop="1" thickBot="1" x14ac:dyDescent="0.3">
      <c r="B64" s="34">
        <f t="shared" ref="B64:B127" si="4">B63+1</f>
        <v>50</v>
      </c>
      <c r="C64" s="48" t="s">
        <v>259</v>
      </c>
      <c r="D64" s="35" t="s">
        <v>299</v>
      </c>
      <c r="E64" s="35" t="s">
        <v>256</v>
      </c>
      <c r="F64" s="35" t="s">
        <v>412</v>
      </c>
    </row>
    <row r="65" spans="2:6" s="8" customFormat="1" ht="60.75" customHeight="1" thickTop="1" thickBot="1" x14ac:dyDescent="0.3">
      <c r="B65" s="34">
        <f t="shared" si="4"/>
        <v>51</v>
      </c>
      <c r="C65" s="48" t="s">
        <v>259</v>
      </c>
      <c r="D65" s="35" t="s">
        <v>261</v>
      </c>
      <c r="E65" s="35" t="s">
        <v>333</v>
      </c>
      <c r="F65" s="40" t="s">
        <v>472</v>
      </c>
    </row>
    <row r="66" spans="2:6" s="8" customFormat="1" ht="30" thickTop="1" thickBot="1" x14ac:dyDescent="0.3">
      <c r="B66" s="34">
        <f t="shared" si="4"/>
        <v>52</v>
      </c>
      <c r="C66" s="48" t="s">
        <v>259</v>
      </c>
      <c r="D66" s="35" t="s">
        <v>310</v>
      </c>
      <c r="E66" s="35" t="s">
        <v>257</v>
      </c>
      <c r="F66" s="35" t="s">
        <v>385</v>
      </c>
    </row>
    <row r="67" spans="2:6" s="8" customFormat="1" ht="30" thickTop="1" thickBot="1" x14ac:dyDescent="0.3">
      <c r="B67" s="34">
        <f t="shared" si="4"/>
        <v>53</v>
      </c>
      <c r="C67" s="48" t="s">
        <v>259</v>
      </c>
      <c r="D67" s="35" t="s">
        <v>299</v>
      </c>
      <c r="E67" s="35" t="s">
        <v>334</v>
      </c>
      <c r="F67" s="35" t="s">
        <v>412</v>
      </c>
    </row>
    <row r="68" spans="2:6" s="8" customFormat="1" ht="58.5" thickTop="1" thickBot="1" x14ac:dyDescent="0.3">
      <c r="B68" s="34">
        <f t="shared" si="4"/>
        <v>54</v>
      </c>
      <c r="C68" s="48" t="s">
        <v>259</v>
      </c>
      <c r="D68" s="35" t="s">
        <v>331</v>
      </c>
      <c r="E68" s="35" t="s">
        <v>335</v>
      </c>
      <c r="F68" s="51" t="s">
        <v>419</v>
      </c>
    </row>
    <row r="69" spans="2:6" s="8" customFormat="1" ht="69.75" customHeight="1" thickTop="1" thickBot="1" x14ac:dyDescent="0.3">
      <c r="B69" s="34">
        <f t="shared" si="4"/>
        <v>55</v>
      </c>
      <c r="C69" s="48" t="s">
        <v>259</v>
      </c>
      <c r="D69" s="35" t="s">
        <v>323</v>
      </c>
      <c r="E69" s="35" t="s">
        <v>336</v>
      </c>
      <c r="F69" s="35" t="s">
        <v>550</v>
      </c>
    </row>
    <row r="70" spans="2:6" s="8" customFormat="1" ht="44.25" thickTop="1" thickBot="1" x14ac:dyDescent="0.3">
      <c r="B70" s="34">
        <f t="shared" si="4"/>
        <v>56</v>
      </c>
      <c r="C70" s="48" t="s">
        <v>259</v>
      </c>
      <c r="D70" s="35" t="s">
        <v>323</v>
      </c>
      <c r="E70" s="35" t="s">
        <v>258</v>
      </c>
      <c r="F70" s="35" t="s">
        <v>414</v>
      </c>
    </row>
    <row r="71" spans="2:6" s="8" customFormat="1" ht="62.25" customHeight="1" thickTop="1" thickBot="1" x14ac:dyDescent="0.3">
      <c r="B71" s="34">
        <f t="shared" si="4"/>
        <v>57</v>
      </c>
      <c r="C71" s="48" t="s">
        <v>259</v>
      </c>
      <c r="D71" s="35" t="s">
        <v>325</v>
      </c>
      <c r="E71" s="35" t="s">
        <v>337</v>
      </c>
      <c r="F71" s="35" t="s">
        <v>473</v>
      </c>
    </row>
    <row r="72" spans="2:6" s="8" customFormat="1" ht="15.75" thickTop="1" thickBot="1" x14ac:dyDescent="0.3">
      <c r="B72" s="34">
        <f t="shared" si="4"/>
        <v>58</v>
      </c>
      <c r="C72" s="48" t="s">
        <v>259</v>
      </c>
      <c r="D72" s="35" t="s">
        <v>265</v>
      </c>
      <c r="E72" s="35" t="s">
        <v>338</v>
      </c>
      <c r="F72" s="35" t="s">
        <v>386</v>
      </c>
    </row>
    <row r="73" spans="2:6" s="8" customFormat="1" ht="103.5" customHeight="1" thickTop="1" thickBot="1" x14ac:dyDescent="0.3">
      <c r="B73" s="34">
        <f t="shared" si="4"/>
        <v>59</v>
      </c>
      <c r="C73" s="48">
        <v>3.3</v>
      </c>
      <c r="D73" s="35" t="s">
        <v>261</v>
      </c>
      <c r="E73" s="35" t="s">
        <v>474</v>
      </c>
      <c r="F73" s="35" t="s">
        <v>475</v>
      </c>
    </row>
    <row r="74" spans="2:6" s="8" customFormat="1" ht="72.75" customHeight="1" thickTop="1" thickBot="1" x14ac:dyDescent="0.3">
      <c r="B74" s="34">
        <f t="shared" si="4"/>
        <v>60</v>
      </c>
      <c r="C74" s="48">
        <v>4.4000000000000004</v>
      </c>
      <c r="D74" s="35" t="s">
        <v>262</v>
      </c>
      <c r="E74" s="35" t="s">
        <v>346</v>
      </c>
      <c r="F74" s="35" t="s">
        <v>476</v>
      </c>
    </row>
    <row r="75" spans="2:6" s="8" customFormat="1" ht="129.75" thickTop="1" thickBot="1" x14ac:dyDescent="0.3">
      <c r="B75" s="34">
        <f t="shared" si="4"/>
        <v>61</v>
      </c>
      <c r="C75" s="48">
        <v>4.5999999999999996</v>
      </c>
      <c r="D75" s="35" t="s">
        <v>263</v>
      </c>
      <c r="E75" s="35" t="s">
        <v>345</v>
      </c>
      <c r="F75" s="35" t="s">
        <v>422</v>
      </c>
    </row>
    <row r="76" spans="2:6" s="8" customFormat="1" ht="148.5" customHeight="1" thickTop="1" thickBot="1" x14ac:dyDescent="0.3">
      <c r="B76" s="34">
        <f t="shared" si="4"/>
        <v>62</v>
      </c>
      <c r="C76" s="48">
        <v>4.7</v>
      </c>
      <c r="D76" s="35" t="s">
        <v>264</v>
      </c>
      <c r="E76" s="35" t="s">
        <v>344</v>
      </c>
      <c r="F76" s="35" t="s">
        <v>535</v>
      </c>
    </row>
    <row r="77" spans="2:6" s="8" customFormat="1" ht="116.25" customHeight="1" thickTop="1" thickBot="1" x14ac:dyDescent="0.3">
      <c r="B77" s="34">
        <f t="shared" si="4"/>
        <v>63</v>
      </c>
      <c r="C77" s="48">
        <v>4.9000000000000004</v>
      </c>
      <c r="D77" s="35" t="s">
        <v>268</v>
      </c>
      <c r="E77" s="35" t="s">
        <v>343</v>
      </c>
      <c r="F77" s="35" t="s">
        <v>536</v>
      </c>
    </row>
    <row r="78" spans="2:6" s="8" customFormat="1" ht="58.5" thickTop="1" thickBot="1" x14ac:dyDescent="0.3">
      <c r="B78" s="34">
        <f t="shared" si="4"/>
        <v>64</v>
      </c>
      <c r="C78" s="48">
        <v>4.0999999999999996</v>
      </c>
      <c r="D78" s="35" t="s">
        <v>265</v>
      </c>
      <c r="E78" s="35" t="s">
        <v>342</v>
      </c>
      <c r="F78" s="35" t="s">
        <v>386</v>
      </c>
    </row>
    <row r="79" spans="2:6" s="8" customFormat="1" ht="186.75" thickTop="1" thickBot="1" x14ac:dyDescent="0.3">
      <c r="B79" s="34">
        <f t="shared" si="4"/>
        <v>65</v>
      </c>
      <c r="C79" s="48">
        <v>5.3</v>
      </c>
      <c r="D79" s="35" t="s">
        <v>269</v>
      </c>
      <c r="E79" s="35" t="s">
        <v>341</v>
      </c>
      <c r="F79" s="35" t="s">
        <v>413</v>
      </c>
    </row>
    <row r="80" spans="2:6" s="8" customFormat="1" ht="73.5" customHeight="1" thickTop="1" thickBot="1" x14ac:dyDescent="0.3">
      <c r="B80" s="34">
        <f t="shared" si="4"/>
        <v>66</v>
      </c>
      <c r="C80" s="48">
        <v>6.4</v>
      </c>
      <c r="D80" s="35" t="s">
        <v>270</v>
      </c>
      <c r="E80" s="35" t="s">
        <v>339</v>
      </c>
      <c r="F80" s="35" t="s">
        <v>549</v>
      </c>
    </row>
    <row r="81" spans="2:6" s="8" customFormat="1" ht="144" customHeight="1" thickTop="1" thickBot="1" x14ac:dyDescent="0.3">
      <c r="B81" s="34">
        <f t="shared" si="4"/>
        <v>67</v>
      </c>
      <c r="C81" s="48">
        <v>6.5</v>
      </c>
      <c r="D81" s="35" t="s">
        <v>272</v>
      </c>
      <c r="E81" s="35" t="s">
        <v>340</v>
      </c>
      <c r="F81" s="35" t="s">
        <v>387</v>
      </c>
    </row>
    <row r="82" spans="2:6" s="8" customFormat="1" ht="87" thickTop="1" thickBot="1" x14ac:dyDescent="0.3">
      <c r="B82" s="34">
        <f t="shared" si="4"/>
        <v>68</v>
      </c>
      <c r="C82" s="48">
        <v>6.6</v>
      </c>
      <c r="D82" s="35" t="s">
        <v>271</v>
      </c>
      <c r="E82" s="35" t="s">
        <v>273</v>
      </c>
      <c r="F82" s="35" t="s">
        <v>412</v>
      </c>
    </row>
    <row r="83" spans="2:6" ht="158.25" thickTop="1" thickBot="1" x14ac:dyDescent="0.25">
      <c r="B83" s="34">
        <f t="shared" si="4"/>
        <v>69</v>
      </c>
      <c r="C83" s="48">
        <v>6.7</v>
      </c>
      <c r="D83" s="35" t="s">
        <v>277</v>
      </c>
      <c r="E83" s="35" t="s">
        <v>369</v>
      </c>
      <c r="F83" s="35" t="s">
        <v>412</v>
      </c>
    </row>
    <row r="84" spans="2:6" ht="102.75" customHeight="1" thickTop="1" thickBot="1" x14ac:dyDescent="0.25">
      <c r="B84" s="34">
        <f t="shared" si="4"/>
        <v>70</v>
      </c>
      <c r="C84" s="48">
        <v>6.8</v>
      </c>
      <c r="D84" s="35" t="s">
        <v>278</v>
      </c>
      <c r="E84" s="35" t="s">
        <v>274</v>
      </c>
      <c r="F84" s="35" t="s">
        <v>412</v>
      </c>
    </row>
    <row r="85" spans="2:6" ht="99.75" customHeight="1" thickTop="1" thickBot="1" x14ac:dyDescent="0.25">
      <c r="B85" s="34">
        <f t="shared" si="4"/>
        <v>71</v>
      </c>
      <c r="C85" s="48">
        <v>6.9</v>
      </c>
      <c r="D85" s="35" t="s">
        <v>276</v>
      </c>
      <c r="E85" s="35" t="s">
        <v>275</v>
      </c>
      <c r="F85" s="35" t="s">
        <v>546</v>
      </c>
    </row>
    <row r="86" spans="2:6" ht="168" customHeight="1" thickTop="1" thickBot="1" x14ac:dyDescent="0.25">
      <c r="B86" s="34">
        <f t="shared" si="4"/>
        <v>72</v>
      </c>
      <c r="C86" s="48">
        <v>6.1</v>
      </c>
      <c r="D86" s="35" t="s">
        <v>280</v>
      </c>
      <c r="E86" s="35" t="s">
        <v>279</v>
      </c>
      <c r="F86" s="35" t="s">
        <v>492</v>
      </c>
    </row>
    <row r="87" spans="2:6" ht="135" customHeight="1" thickTop="1" thickBot="1" x14ac:dyDescent="0.25">
      <c r="B87" s="34">
        <f t="shared" si="4"/>
        <v>73</v>
      </c>
      <c r="C87" s="48">
        <v>6.11</v>
      </c>
      <c r="D87" s="35" t="s">
        <v>282</v>
      </c>
      <c r="E87" s="35" t="s">
        <v>281</v>
      </c>
      <c r="F87" s="35" t="s">
        <v>493</v>
      </c>
    </row>
    <row r="88" spans="2:6" ht="76.5" customHeight="1" thickTop="1" thickBot="1" x14ac:dyDescent="0.25">
      <c r="B88" s="34">
        <f t="shared" si="4"/>
        <v>74</v>
      </c>
      <c r="C88" s="48">
        <v>6.12</v>
      </c>
      <c r="D88" s="35" t="s">
        <v>285</v>
      </c>
      <c r="E88" s="35" t="s">
        <v>370</v>
      </c>
      <c r="F88" s="35" t="s">
        <v>537</v>
      </c>
    </row>
    <row r="89" spans="2:6" ht="86.25" customHeight="1" thickTop="1" thickBot="1" x14ac:dyDescent="0.25">
      <c r="B89" s="34">
        <f t="shared" si="4"/>
        <v>75</v>
      </c>
      <c r="C89" s="48">
        <v>6.13</v>
      </c>
      <c r="D89" s="35" t="s">
        <v>284</v>
      </c>
      <c r="E89" s="35" t="s">
        <v>283</v>
      </c>
      <c r="F89" s="35" t="s">
        <v>491</v>
      </c>
    </row>
    <row r="90" spans="2:6" ht="58.5" thickTop="1" thickBot="1" x14ac:dyDescent="0.25">
      <c r="B90" s="34">
        <f t="shared" si="4"/>
        <v>76</v>
      </c>
      <c r="C90" s="48">
        <v>6.15</v>
      </c>
      <c r="D90" s="49" t="s">
        <v>286</v>
      </c>
      <c r="E90" s="35" t="s">
        <v>287</v>
      </c>
      <c r="F90" s="35" t="s">
        <v>470</v>
      </c>
    </row>
    <row r="91" spans="2:6" ht="63" customHeight="1" thickTop="1" thickBot="1" x14ac:dyDescent="0.25">
      <c r="B91" s="34">
        <f t="shared" si="4"/>
        <v>77</v>
      </c>
      <c r="C91" s="48">
        <v>6.17</v>
      </c>
      <c r="D91" s="35" t="s">
        <v>288</v>
      </c>
      <c r="E91" s="35" t="s">
        <v>289</v>
      </c>
      <c r="F91" s="35" t="s">
        <v>548</v>
      </c>
    </row>
    <row r="92" spans="2:6" ht="89.25" customHeight="1" thickTop="1" thickBot="1" x14ac:dyDescent="0.25">
      <c r="B92" s="34">
        <f t="shared" si="4"/>
        <v>78</v>
      </c>
      <c r="C92" s="48">
        <v>6.18</v>
      </c>
      <c r="D92" s="35" t="s">
        <v>290</v>
      </c>
      <c r="E92" s="35" t="s">
        <v>291</v>
      </c>
      <c r="F92" s="35" t="s">
        <v>469</v>
      </c>
    </row>
    <row r="93" spans="2:6" ht="109.5" customHeight="1" thickTop="1" thickBot="1" x14ac:dyDescent="0.25">
      <c r="B93" s="34">
        <f t="shared" si="4"/>
        <v>79</v>
      </c>
      <c r="C93" s="48">
        <v>6.22</v>
      </c>
      <c r="D93" s="35" t="s">
        <v>292</v>
      </c>
      <c r="E93" s="35" t="s">
        <v>293</v>
      </c>
      <c r="F93" s="35" t="s">
        <v>468</v>
      </c>
    </row>
    <row r="94" spans="2:6" ht="72" customHeight="1" thickTop="1" thickBot="1" x14ac:dyDescent="0.25">
      <c r="B94" s="34">
        <f t="shared" si="4"/>
        <v>80</v>
      </c>
      <c r="C94" s="48">
        <v>6.24</v>
      </c>
      <c r="D94" s="35" t="s">
        <v>295</v>
      </c>
      <c r="E94" s="35" t="s">
        <v>294</v>
      </c>
      <c r="F94" s="35" t="s">
        <v>547</v>
      </c>
    </row>
    <row r="95" spans="2:6" ht="58.5" thickTop="1" thickBot="1" x14ac:dyDescent="0.25">
      <c r="B95" s="34">
        <f t="shared" si="4"/>
        <v>81</v>
      </c>
      <c r="C95" s="48">
        <v>6.25</v>
      </c>
      <c r="D95" s="35" t="s">
        <v>297</v>
      </c>
      <c r="E95" s="35" t="s">
        <v>296</v>
      </c>
      <c r="F95" s="35" t="s">
        <v>412</v>
      </c>
    </row>
    <row r="96" spans="2:6" ht="115.5" thickTop="1" thickBot="1" x14ac:dyDescent="0.25">
      <c r="B96" s="34">
        <f t="shared" si="4"/>
        <v>82</v>
      </c>
      <c r="C96" s="48">
        <v>7.2</v>
      </c>
      <c r="D96" s="35" t="s">
        <v>299</v>
      </c>
      <c r="E96" s="35" t="s">
        <v>298</v>
      </c>
      <c r="F96" s="35" t="s">
        <v>412</v>
      </c>
    </row>
    <row r="97" spans="2:6" ht="87" thickTop="1" thickBot="1" x14ac:dyDescent="0.25">
      <c r="B97" s="34">
        <f t="shared" si="4"/>
        <v>83</v>
      </c>
      <c r="C97" s="48">
        <v>7.2</v>
      </c>
      <c r="D97" s="35" t="s">
        <v>299</v>
      </c>
      <c r="E97" s="35" t="s">
        <v>300</v>
      </c>
      <c r="F97" s="35" t="s">
        <v>412</v>
      </c>
    </row>
    <row r="98" spans="2:6" ht="44.25" thickTop="1" thickBot="1" x14ac:dyDescent="0.25">
      <c r="B98" s="34">
        <f t="shared" si="4"/>
        <v>84</v>
      </c>
      <c r="C98" s="48">
        <v>7.2</v>
      </c>
      <c r="D98" s="35" t="s">
        <v>299</v>
      </c>
      <c r="E98" s="35" t="s">
        <v>301</v>
      </c>
      <c r="F98" s="35" t="s">
        <v>412</v>
      </c>
    </row>
    <row r="99" spans="2:6" ht="87" thickTop="1" thickBot="1" x14ac:dyDescent="0.25">
      <c r="B99" s="34">
        <f t="shared" si="4"/>
        <v>85</v>
      </c>
      <c r="C99" s="48">
        <v>7.2</v>
      </c>
      <c r="D99" s="35" t="s">
        <v>299</v>
      </c>
      <c r="E99" s="35" t="s">
        <v>302</v>
      </c>
      <c r="F99" s="35" t="s">
        <v>412</v>
      </c>
    </row>
    <row r="100" spans="2:6" ht="87" thickTop="1" thickBot="1" x14ac:dyDescent="0.25">
      <c r="B100" s="34">
        <f t="shared" si="4"/>
        <v>86</v>
      </c>
      <c r="C100" s="48">
        <v>7.2</v>
      </c>
      <c r="D100" s="35" t="s">
        <v>299</v>
      </c>
      <c r="E100" s="35" t="s">
        <v>303</v>
      </c>
      <c r="F100" s="35" t="s">
        <v>412</v>
      </c>
    </row>
    <row r="101" spans="2:6" ht="30" thickTop="1" thickBot="1" x14ac:dyDescent="0.25">
      <c r="B101" s="34">
        <f t="shared" si="4"/>
        <v>87</v>
      </c>
      <c r="C101" s="48">
        <v>7.3</v>
      </c>
      <c r="D101" s="35" t="s">
        <v>299</v>
      </c>
      <c r="E101" s="35" t="s">
        <v>350</v>
      </c>
      <c r="F101" s="35" t="s">
        <v>412</v>
      </c>
    </row>
    <row r="102" spans="2:6" ht="176.25" customHeight="1" thickTop="1" thickBot="1" x14ac:dyDescent="0.25">
      <c r="B102" s="34">
        <f t="shared" si="4"/>
        <v>88</v>
      </c>
      <c r="C102" s="48">
        <v>7.4</v>
      </c>
      <c r="D102" s="35" t="s">
        <v>299</v>
      </c>
      <c r="E102" s="35" t="s">
        <v>356</v>
      </c>
      <c r="F102" s="35" t="s">
        <v>412</v>
      </c>
    </row>
    <row r="103" spans="2:6" ht="135" customHeight="1" thickTop="1" thickBot="1" x14ac:dyDescent="0.25">
      <c r="B103" s="34">
        <f t="shared" si="4"/>
        <v>89</v>
      </c>
      <c r="C103" s="48">
        <v>7.5</v>
      </c>
      <c r="D103" s="35" t="s">
        <v>299</v>
      </c>
      <c r="E103" s="35" t="s">
        <v>304</v>
      </c>
      <c r="F103" s="35" t="s">
        <v>412</v>
      </c>
    </row>
    <row r="104" spans="2:6" ht="201" thickTop="1" thickBot="1" x14ac:dyDescent="0.25">
      <c r="B104" s="34">
        <f t="shared" si="4"/>
        <v>90</v>
      </c>
      <c r="C104" s="48">
        <v>8.1</v>
      </c>
      <c r="D104" s="35" t="s">
        <v>305</v>
      </c>
      <c r="E104" s="35" t="s">
        <v>357</v>
      </c>
      <c r="F104" s="35" t="s">
        <v>412</v>
      </c>
    </row>
    <row r="105" spans="2:6" ht="115.5" thickTop="1" thickBot="1" x14ac:dyDescent="0.25">
      <c r="B105" s="34">
        <f t="shared" si="4"/>
        <v>91</v>
      </c>
      <c r="C105" s="48">
        <v>8.3000000000000007</v>
      </c>
      <c r="D105" s="35" t="s">
        <v>305</v>
      </c>
      <c r="E105" s="35" t="s">
        <v>306</v>
      </c>
      <c r="F105" s="35" t="s">
        <v>412</v>
      </c>
    </row>
    <row r="106" spans="2:6" ht="246" customHeight="1" thickTop="1" thickBot="1" x14ac:dyDescent="0.25">
      <c r="B106" s="34">
        <f t="shared" si="4"/>
        <v>92</v>
      </c>
      <c r="C106" s="48">
        <v>8.4</v>
      </c>
      <c r="D106" s="35" t="s">
        <v>305</v>
      </c>
      <c r="E106" s="35" t="s">
        <v>307</v>
      </c>
      <c r="F106" s="35" t="s">
        <v>412</v>
      </c>
    </row>
    <row r="107" spans="2:6" ht="72.75" thickTop="1" thickBot="1" x14ac:dyDescent="0.25">
      <c r="B107" s="34">
        <f t="shared" si="4"/>
        <v>93</v>
      </c>
      <c r="C107" s="48">
        <v>8.5</v>
      </c>
      <c r="D107" s="35" t="s">
        <v>311</v>
      </c>
      <c r="E107" s="35" t="s">
        <v>308</v>
      </c>
      <c r="F107" s="35" t="s">
        <v>412</v>
      </c>
    </row>
    <row r="108" spans="2:6" ht="87" thickTop="1" thickBot="1" x14ac:dyDescent="0.25">
      <c r="B108" s="34">
        <f t="shared" si="4"/>
        <v>94</v>
      </c>
      <c r="C108" s="48">
        <v>9.1999999999999993</v>
      </c>
      <c r="D108" s="35" t="s">
        <v>310</v>
      </c>
      <c r="E108" s="35" t="s">
        <v>309</v>
      </c>
      <c r="F108" s="35" t="s">
        <v>388</v>
      </c>
    </row>
    <row r="109" spans="2:6" ht="101.25" thickTop="1" thickBot="1" x14ac:dyDescent="0.25">
      <c r="B109" s="34">
        <f t="shared" si="4"/>
        <v>95</v>
      </c>
      <c r="C109" s="48">
        <v>9.3000000000000007</v>
      </c>
      <c r="D109" s="35" t="s">
        <v>310</v>
      </c>
      <c r="E109" s="35" t="s">
        <v>362</v>
      </c>
      <c r="F109" s="35" t="s">
        <v>388</v>
      </c>
    </row>
    <row r="110" spans="2:6" ht="131.25" customHeight="1" thickTop="1" thickBot="1" x14ac:dyDescent="0.25">
      <c r="B110" s="34">
        <f t="shared" si="4"/>
        <v>96</v>
      </c>
      <c r="C110" s="48">
        <v>9.4</v>
      </c>
      <c r="D110" s="35" t="s">
        <v>310</v>
      </c>
      <c r="E110" s="35" t="s">
        <v>312</v>
      </c>
      <c r="F110" s="35" t="s">
        <v>423</v>
      </c>
    </row>
    <row r="111" spans="2:6" ht="105" customHeight="1" thickTop="1" thickBot="1" x14ac:dyDescent="0.25">
      <c r="B111" s="34">
        <f t="shared" si="4"/>
        <v>97</v>
      </c>
      <c r="C111" s="48">
        <v>9.5</v>
      </c>
      <c r="D111" s="35" t="s">
        <v>310</v>
      </c>
      <c r="E111" s="35" t="s">
        <v>313</v>
      </c>
      <c r="F111" s="35" t="s">
        <v>389</v>
      </c>
    </row>
    <row r="112" spans="2:6" ht="101.25" thickTop="1" thickBot="1" x14ac:dyDescent="0.25">
      <c r="B112" s="34">
        <f t="shared" si="4"/>
        <v>98</v>
      </c>
      <c r="C112" s="48">
        <v>9.6</v>
      </c>
      <c r="D112" s="35" t="s">
        <v>310</v>
      </c>
      <c r="E112" s="35" t="s">
        <v>314</v>
      </c>
      <c r="F112" s="35" t="s">
        <v>383</v>
      </c>
    </row>
    <row r="113" spans="2:6" ht="60.75" customHeight="1" thickTop="1" thickBot="1" x14ac:dyDescent="0.25">
      <c r="B113" s="34">
        <f t="shared" si="4"/>
        <v>99</v>
      </c>
      <c r="C113" s="48">
        <v>9.6999999999999993</v>
      </c>
      <c r="D113" s="35" t="s">
        <v>310</v>
      </c>
      <c r="E113" s="35" t="s">
        <v>315</v>
      </c>
      <c r="F113" s="35" t="s">
        <v>467</v>
      </c>
    </row>
    <row r="114" spans="2:6" ht="229.5" thickTop="1" thickBot="1" x14ac:dyDescent="0.25">
      <c r="B114" s="34">
        <f t="shared" si="4"/>
        <v>100</v>
      </c>
      <c r="C114" s="48">
        <v>10.3</v>
      </c>
      <c r="D114" s="35" t="s">
        <v>316</v>
      </c>
      <c r="E114" s="35" t="s">
        <v>363</v>
      </c>
      <c r="F114" s="35" t="s">
        <v>425</v>
      </c>
    </row>
    <row r="115" spans="2:6" ht="144" thickTop="1" thickBot="1" x14ac:dyDescent="0.25">
      <c r="B115" s="34">
        <f t="shared" si="4"/>
        <v>101</v>
      </c>
      <c r="C115" s="48">
        <v>10.6</v>
      </c>
      <c r="D115" s="35" t="s">
        <v>318</v>
      </c>
      <c r="E115" s="35" t="s">
        <v>317</v>
      </c>
      <c r="F115" s="35" t="s">
        <v>426</v>
      </c>
    </row>
    <row r="116" spans="2:6" ht="58.5" thickTop="1" thickBot="1" x14ac:dyDescent="0.25">
      <c r="B116" s="34">
        <f t="shared" si="4"/>
        <v>102</v>
      </c>
      <c r="C116" s="48">
        <v>10.7</v>
      </c>
      <c r="D116" s="35" t="s">
        <v>318</v>
      </c>
      <c r="E116" s="35" t="s">
        <v>319</v>
      </c>
      <c r="F116" s="35" t="s">
        <v>390</v>
      </c>
    </row>
    <row r="117" spans="2:6" ht="58.5" thickTop="1" thickBot="1" x14ac:dyDescent="0.25">
      <c r="B117" s="34">
        <f t="shared" si="4"/>
        <v>103</v>
      </c>
      <c r="C117" s="48">
        <v>10.1</v>
      </c>
      <c r="D117" s="35" t="s">
        <v>318</v>
      </c>
      <c r="E117" s="35" t="s">
        <v>364</v>
      </c>
      <c r="F117" s="35" t="s">
        <v>384</v>
      </c>
    </row>
    <row r="118" spans="2:6" ht="198.95" customHeight="1" thickTop="1" thickBot="1" x14ac:dyDescent="0.25">
      <c r="B118" s="34">
        <f t="shared" si="4"/>
        <v>104</v>
      </c>
      <c r="C118" s="48">
        <v>10.11</v>
      </c>
      <c r="D118" s="35" t="s">
        <v>320</v>
      </c>
      <c r="E118" s="35" t="s">
        <v>321</v>
      </c>
      <c r="F118" s="35" t="s">
        <v>391</v>
      </c>
    </row>
    <row r="119" spans="2:6" ht="144.75" customHeight="1" thickTop="1" thickBot="1" x14ac:dyDescent="0.25">
      <c r="B119" s="34">
        <f t="shared" si="4"/>
        <v>105</v>
      </c>
      <c r="C119" s="48">
        <v>10.11</v>
      </c>
      <c r="D119" s="35" t="s">
        <v>320</v>
      </c>
      <c r="E119" s="35" t="s">
        <v>371</v>
      </c>
      <c r="F119" s="35" t="s">
        <v>391</v>
      </c>
    </row>
    <row r="120" spans="2:6" ht="105.75" customHeight="1" thickTop="1" thickBot="1" x14ac:dyDescent="0.25">
      <c r="B120" s="34">
        <f t="shared" si="4"/>
        <v>106</v>
      </c>
      <c r="C120" s="48">
        <v>10.119999999999999</v>
      </c>
      <c r="D120" s="35" t="s">
        <v>320</v>
      </c>
      <c r="E120" s="35" t="s">
        <v>322</v>
      </c>
      <c r="F120" s="35" t="s">
        <v>391</v>
      </c>
    </row>
    <row r="121" spans="2:6" ht="264" customHeight="1" thickTop="1" thickBot="1" x14ac:dyDescent="0.25">
      <c r="B121" s="34">
        <f t="shared" si="4"/>
        <v>107</v>
      </c>
      <c r="C121" s="48">
        <v>10.130000000000001</v>
      </c>
      <c r="D121" s="35" t="s">
        <v>320</v>
      </c>
      <c r="E121" s="35" t="s">
        <v>351</v>
      </c>
      <c r="F121" s="35" t="s">
        <v>391</v>
      </c>
    </row>
    <row r="122" spans="2:6" ht="215.25" thickTop="1" thickBot="1" x14ac:dyDescent="0.25">
      <c r="B122" s="34">
        <f t="shared" si="4"/>
        <v>108</v>
      </c>
      <c r="C122" s="48">
        <v>10.14</v>
      </c>
      <c r="D122" s="35" t="s">
        <v>320</v>
      </c>
      <c r="E122" s="35" t="s">
        <v>352</v>
      </c>
      <c r="F122" s="35" t="s">
        <v>391</v>
      </c>
    </row>
    <row r="123" spans="2:6" ht="172.5" thickTop="1" thickBot="1" x14ac:dyDescent="0.25">
      <c r="B123" s="34">
        <f t="shared" si="4"/>
        <v>109</v>
      </c>
      <c r="C123" s="48">
        <v>11.14</v>
      </c>
      <c r="D123" s="35" t="s">
        <v>323</v>
      </c>
      <c r="E123" s="35" t="s">
        <v>372</v>
      </c>
      <c r="F123" s="35" t="s">
        <v>414</v>
      </c>
    </row>
    <row r="124" spans="2:6" ht="186.75" thickTop="1" thickBot="1" x14ac:dyDescent="0.25">
      <c r="B124" s="34">
        <f t="shared" si="4"/>
        <v>110</v>
      </c>
      <c r="C124" s="48">
        <v>11.5</v>
      </c>
      <c r="D124" s="35" t="s">
        <v>323</v>
      </c>
      <c r="E124" s="35" t="s">
        <v>373</v>
      </c>
      <c r="F124" s="35" t="s">
        <v>414</v>
      </c>
    </row>
    <row r="125" spans="2:6" ht="195.6" customHeight="1" thickTop="1" thickBot="1" x14ac:dyDescent="0.25">
      <c r="B125" s="34">
        <f t="shared" si="4"/>
        <v>111</v>
      </c>
      <c r="C125" s="48">
        <v>11.6</v>
      </c>
      <c r="D125" s="35" t="s">
        <v>323</v>
      </c>
      <c r="E125" s="35" t="s">
        <v>324</v>
      </c>
      <c r="F125" s="35" t="s">
        <v>414</v>
      </c>
    </row>
    <row r="126" spans="2:6" ht="229.5" thickTop="1" thickBot="1" x14ac:dyDescent="0.25">
      <c r="B126" s="34">
        <f t="shared" si="4"/>
        <v>112</v>
      </c>
      <c r="C126" s="48">
        <v>11.8</v>
      </c>
      <c r="D126" s="35" t="s">
        <v>323</v>
      </c>
      <c r="E126" s="35" t="s">
        <v>374</v>
      </c>
      <c r="F126" s="35" t="s">
        <v>414</v>
      </c>
    </row>
    <row r="127" spans="2:6" ht="284.25" customHeight="1" thickTop="1" thickBot="1" x14ac:dyDescent="0.25">
      <c r="B127" s="34">
        <f t="shared" si="4"/>
        <v>113</v>
      </c>
      <c r="C127" s="48">
        <v>11.12</v>
      </c>
      <c r="D127" s="35" t="s">
        <v>325</v>
      </c>
      <c r="E127" s="35" t="s">
        <v>375</v>
      </c>
      <c r="F127" s="35" t="s">
        <v>488</v>
      </c>
    </row>
    <row r="128" spans="2:6" ht="197.25" customHeight="1" thickTop="1" thickBot="1" x14ac:dyDescent="0.25">
      <c r="B128" s="34">
        <f t="shared" ref="B128:B131" si="5">B127+1</f>
        <v>114</v>
      </c>
      <c r="C128" s="48">
        <v>11.13</v>
      </c>
      <c r="D128" s="35" t="s">
        <v>325</v>
      </c>
      <c r="E128" s="35" t="s">
        <v>353</v>
      </c>
      <c r="F128" s="35" t="s">
        <v>466</v>
      </c>
    </row>
    <row r="129" spans="2:6" ht="160.5" customHeight="1" thickTop="1" thickBot="1" x14ac:dyDescent="0.25">
      <c r="B129" s="34">
        <f t="shared" si="5"/>
        <v>115</v>
      </c>
      <c r="C129" s="48">
        <v>12.1</v>
      </c>
      <c r="D129" s="35" t="s">
        <v>327</v>
      </c>
      <c r="E129" s="35" t="s">
        <v>326</v>
      </c>
      <c r="F129" s="35" t="s">
        <v>489</v>
      </c>
    </row>
    <row r="130" spans="2:6" ht="65.25" customHeight="1" thickTop="1" thickBot="1" x14ac:dyDescent="0.25">
      <c r="B130" s="34">
        <f t="shared" si="5"/>
        <v>116</v>
      </c>
      <c r="C130" s="48">
        <v>12.2</v>
      </c>
      <c r="D130" s="35" t="s">
        <v>327</v>
      </c>
      <c r="E130" s="35" t="s">
        <v>328</v>
      </c>
      <c r="F130" s="35" t="s">
        <v>490</v>
      </c>
    </row>
    <row r="131" spans="2:6" ht="73.5" customHeight="1" thickTop="1" thickBot="1" x14ac:dyDescent="0.25">
      <c r="B131" s="34">
        <f t="shared" si="5"/>
        <v>117</v>
      </c>
      <c r="C131" s="48">
        <v>13.1</v>
      </c>
      <c r="D131" s="35" t="s">
        <v>329</v>
      </c>
      <c r="E131" s="35" t="s">
        <v>330</v>
      </c>
      <c r="F131" s="35" t="s">
        <v>538</v>
      </c>
    </row>
    <row r="132" spans="2:6" s="8" customFormat="1" ht="16.5" thickTop="1" thickBot="1" x14ac:dyDescent="0.3">
      <c r="B132" s="46" t="s">
        <v>404</v>
      </c>
      <c r="C132" s="46"/>
      <c r="D132" s="39"/>
      <c r="E132" s="39"/>
      <c r="F132" s="39"/>
    </row>
    <row r="133" spans="2:6" s="57" customFormat="1" ht="44.25" thickTop="1" thickBot="1" x14ac:dyDescent="0.25">
      <c r="B133" s="58"/>
      <c r="C133" s="58" t="s">
        <v>415</v>
      </c>
      <c r="D133" s="59" t="s">
        <v>405</v>
      </c>
      <c r="E133" s="59" t="s">
        <v>407</v>
      </c>
      <c r="F133" s="59" t="s">
        <v>406</v>
      </c>
    </row>
    <row r="134" spans="2:6" s="57" customFormat="1" ht="87" thickTop="1" thickBot="1" x14ac:dyDescent="0.25">
      <c r="B134" s="58"/>
      <c r="C134" s="58" t="s">
        <v>415</v>
      </c>
      <c r="D134" s="59"/>
      <c r="E134" s="59" t="s">
        <v>408</v>
      </c>
      <c r="F134" s="59" t="s">
        <v>409</v>
      </c>
    </row>
    <row r="135" spans="2:6" s="57" customFormat="1" ht="58.5" thickTop="1" thickBot="1" x14ac:dyDescent="0.25">
      <c r="B135" s="58"/>
      <c r="C135" s="58" t="s">
        <v>415</v>
      </c>
      <c r="D135" s="59"/>
      <c r="E135" s="59" t="s">
        <v>410</v>
      </c>
      <c r="F135" s="59" t="s">
        <v>572</v>
      </c>
    </row>
    <row r="136" spans="2:6" s="57" customFormat="1" ht="87" thickTop="1" thickBot="1" x14ac:dyDescent="0.25">
      <c r="B136" s="58"/>
      <c r="C136" s="58" t="s">
        <v>415</v>
      </c>
      <c r="D136" s="59"/>
      <c r="E136" s="59" t="s">
        <v>411</v>
      </c>
      <c r="F136" s="59" t="s">
        <v>571</v>
      </c>
    </row>
    <row r="137" spans="2:6" s="23" customFormat="1" ht="15" thickTop="1" x14ac:dyDescent="0.2">
      <c r="B137" s="24"/>
      <c r="C137" s="24"/>
      <c r="D137" s="25"/>
      <c r="E137" s="26"/>
      <c r="F137" s="25"/>
    </row>
    <row r="138" spans="2:6" s="23" customFormat="1" x14ac:dyDescent="0.2">
      <c r="B138" s="24"/>
      <c r="C138" s="24"/>
      <c r="D138" s="25"/>
      <c r="E138" s="26"/>
      <c r="F138" s="25"/>
    </row>
    <row r="139" spans="2:6" s="23" customFormat="1" x14ac:dyDescent="0.2">
      <c r="B139" s="24"/>
      <c r="C139" s="24"/>
      <c r="D139" s="25"/>
      <c r="E139" s="26"/>
      <c r="F139" s="27"/>
    </row>
    <row r="140" spans="2:6" ht="14.25" hidden="1" customHeight="1" x14ac:dyDescent="0.2">
      <c r="D140" s="11"/>
      <c r="E140" s="12"/>
    </row>
    <row r="141" spans="2:6" ht="14.25" hidden="1" customHeight="1" x14ac:dyDescent="0.2">
      <c r="D141" s="11"/>
      <c r="E141" s="12"/>
    </row>
    <row r="142" spans="2:6" ht="14.25" hidden="1" customHeight="1" x14ac:dyDescent="0.2">
      <c r="D142" s="11"/>
      <c r="E142" s="14"/>
    </row>
    <row r="143" spans="2:6" ht="14.25" hidden="1" customHeight="1" x14ac:dyDescent="0.2">
      <c r="D143" s="11"/>
    </row>
    <row r="144" spans="2:6" ht="14.25" hidden="1" customHeight="1" x14ac:dyDescent="0.2">
      <c r="D144" s="11"/>
    </row>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sheetData>
  <autoFilter ref="A5:F136"/>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NIW PC21</vt:lpstr>
      <vt:lpstr>Other respondees PC21</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Caspar Swales</dc:creator>
  <cp:lastModifiedBy>Tanya Hedley</cp:lastModifiedBy>
  <dcterms:created xsi:type="dcterms:W3CDTF">2017-06-29T15:42:20Z</dcterms:created>
  <dcterms:modified xsi:type="dcterms:W3CDTF">2021-05-17T16:05:02Z</dcterms:modified>
</cp:coreProperties>
</file>