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r-ureg-docs\ofreg ni\Retail Unit\MR&amp;M\REMM\REMM letters\2017-12 REMM Annual Submission Letters\"/>
    </mc:Choice>
  </mc:AlternateContent>
  <bookViews>
    <workbookView xWindow="11775" yWindow="165" windowWidth="12975" windowHeight="11880" tabRatio="950" activeTab="11"/>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s>
  <externalReferences>
    <externalReference r:id="rId14"/>
  </externalReferences>
  <definedNames>
    <definedName name="Licence_Condition">#REF!</definedName>
    <definedName name="_xlnm.Print_Area" localSheetId="11">'Compliance Issue Pro forma'!$A$2:$G$18</definedName>
    <definedName name="_xlnm.Print_Area" localSheetId="0">Contents!$A$1:$F$50</definedName>
    <definedName name="_xlnm.Print_Area" localSheetId="2">Disconnections!$A$1:$L$81</definedName>
    <definedName name="_xlnm.Print_Area" localSheetId="3">'Renegotiated Contracts'!$A$1:$K$49</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Compliance'!$A$1:$H$70</definedName>
    <definedName name="_xlnm.Print_Area" localSheetId="6">Supplementary_Information!$A$1:$I$33</definedName>
    <definedName name="_xlnm.Print_Area" localSheetId="7">'Template for Condition2.15'!$A$1:$F$49</definedName>
    <definedName name="Statement">[1]List!$A$25:$A$27</definedName>
  </definedNames>
  <calcPr calcId="152511"/>
</workbook>
</file>

<file path=xl/calcChain.xml><?xml version="1.0" encoding="utf-8"?>
<calcChain xmlns="http://schemas.openxmlformats.org/spreadsheetml/2006/main">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32" i="53" s="1"/>
  <c r="T32" i="53" s="1"/>
  <c r="J27" i="53"/>
  <c r="I39" i="53" s="1"/>
  <c r="J22" i="53"/>
  <c r="T22" i="53" s="1"/>
  <c r="J21" i="53"/>
  <c r="T21" i="53" s="1"/>
  <c r="G34"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0" l="1"/>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<sst xmlns="http://schemas.openxmlformats.org/spreadsheetml/2006/main" count="932" uniqueCount="512">
  <si>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</si>
  <si>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</si>
  <si>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</si>
  <si>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</si>
  <si>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</si>
  <si>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</si>
  <si>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</si>
  <si>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</si>
  <si>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</si>
  <si>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</si>
  <si>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</si>
  <si>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</si>
  <si>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</si>
  <si>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</si>
  <si>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</si>
  <si>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</si>
  <si>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</si>
  <si>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</si>
  <si>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</si>
  <si>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</si>
  <si>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</si>
  <si>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</si>
  <si>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</si>
  <si>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</si>
  <si>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</si>
  <si>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</si>
  <si>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</si>
  <si>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</si>
  <si>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</si>
  <si>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</si>
  <si>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</si>
  <si>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</si>
  <si>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</si>
  <si>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</si>
  <si>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</si>
  <si>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</si>
  <si>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</si>
  <si>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</si>
  <si>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</si>
  <si>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</si>
  <si>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</si>
  <si>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</si>
  <si>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</si>
  <si>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</si>
  <si>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</si>
  <si>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</si>
  <si>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</si>
  <si>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</si>
  <si>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</si>
  <si>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</si>
  <si>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</si>
  <si>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</si>
  <si>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</si>
  <si>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</si>
  <si>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</si>
  <si>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</si>
  <si>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</si>
  <si>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</si>
  <si>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</si>
  <si>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</si>
  <si>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</si>
  <si>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</si>
  <si>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</si>
  <si>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</si>
  <si>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</si>
  <si>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</si>
  <si>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</si>
  <si>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</si>
  <si>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</si>
  <si>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</si>
  <si>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</si>
  <si>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</si>
  <si>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</si>
  <si>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</si>
  <si>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</si>
  <si>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</si>
  <si>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</si>
  <si>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</si>
  <si>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</si>
  <si>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</si>
  <si>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</si>
  <si>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</si>
  <si>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</si>
  <si>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</si>
  <si>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</si>
  <si>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</si>
  <si>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</si>
  <si>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</si>
  <si>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</si>
  <si>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</si>
  <si>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</si>
  <si>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</si>
  <si>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</si>
  <si>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</si>
  <si>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</si>
  <si>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</si>
  <si>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</si>
  <si>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</si>
  <si>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</si>
  <si>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</si>
  <si>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</si>
  <si>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</si>
  <si>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</si>
  <si>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</si>
  <si>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</si>
  <si>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</si>
  <si>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</si>
  <si>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</si>
  <si>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</si>
  <si>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</si>
  <si>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</si>
  <si>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</si>
  <si>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</si>
  <si>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</si>
  <si>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</si>
  <si>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</si>
  <si>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</si>
  <si>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</si>
  <si>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</si>
  <si>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</si>
  <si>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</si>
  <si>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</si>
  <si>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</si>
  <si>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</si>
  <si>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</si>
  <si>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</si>
  <si>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</si>
  <si>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</si>
  <si>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</si>
  <si>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</si>
  <si>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</si>
  <si>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</si>
  <si>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</si>
  <si>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</si>
  <si>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</si>
  <si>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</si>
  <si>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</si>
  <si>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</si>
  <si>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</si>
  <si>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</si>
  <si>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</si>
  <si>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</si>
  <si>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</si>
  <si>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</si>
  <si>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</si>
  <si>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</si>
  <si>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</si>
  <si>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</si>
  <si>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</si>
  <si>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</si>
  <si>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</si>
  <si>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</si>
  <si>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</si>
  <si>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</si>
  <si>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</si>
  <si>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</si>
  <si>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</si>
  <si>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</si>
  <si>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</si>
  <si>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</si>
  <si>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</si>
  <si>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</si>
  <si>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</si>
  <si>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</si>
  <si>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</si>
  <si>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</si>
  <si>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</si>
  <si>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</si>
  <si>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</si>
  <si>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</si>
  <si>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</si>
  <si>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</si>
  <si>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</si>
  <si>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</si>
  <si>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</si>
  <si>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</si>
  <si>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</si>
  <si>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</si>
  <si>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</si>
  <si>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</si>
  <si>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</si>
  <si>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</si>
  <si>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</si>
  <si>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</si>
  <si>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</si>
  <si>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</si>
  <si>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</si>
  <si>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</si>
  <si>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</si>
  <si>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</si>
  <si>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</si>
  <si>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</si>
  <si>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</si>
  <si>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</si>
  <si>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</si>
  <si>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</si>
  <si>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</si>
  <si>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</si>
  <si>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</si>
  <si>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</si>
  <si>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</si>
  <si>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</si>
  <si>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</si>
  <si>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</si>
  <si>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</si>
  <si>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</si>
  <si>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</si>
  <si>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</si>
  <si>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</si>
  <si>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</si>
  <si>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</si>
  <si>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</si>
  <si>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</si>
  <si>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</si>
  <si>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</si>
  <si>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</si>
  <si>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</si>
  <si>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</si>
  <si>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</si>
  <si>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</si>
  <si>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</si>
  <si>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</si>
  <si>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</si>
  <si>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</si>
  <si>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</si>
  <si>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</si>
  <si>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</si>
  <si>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</si>
  <si>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</si>
  <si>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</si>
  <si>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</si>
  <si>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</si>
  <si>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</si>
  <si>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</si>
  <si>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</si>
  <si>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</si>
  <si>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</si>
  <si>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</si>
  <si>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</si>
  <si>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</si>
  <si>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</si>
  <si>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</si>
  <si>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</si>
  <si>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</si>
  <si>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</si>
  <si>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</si>
  <si>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</si>
  <si>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</si>
  <si>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</si>
  <si>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</si>
  <si>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</si>
  <si>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</si>
  <si>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</si>
  <si>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</si>
  <si>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</si>
  <si>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</si>
  <si>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</si>
  <si>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</si>
  <si>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</si>
  <si>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</si>
  <si>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</si>
  <si>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</si>
  <si>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</si>
  <si>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</si>
  <si>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</si>
  <si>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</si>
  <si>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</si>
  <si>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</si>
  <si>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</si>
  <si>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</si>
  <si>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</si>
  <si>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</si>
  <si>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</si>
  <si>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</si>
  <si>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</si>
  <si>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</si>
  <si>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</si>
  <si>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</si>
  <si>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</si>
  <si>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</si>
  <si>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</si>
  <si>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</si>
  <si>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</si>
  <si>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</si>
  <si>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</si>
  <si>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</si>
  <si>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</si>
  <si>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</si>
  <si>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</si>
  <si>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</si>
  <si>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</si>
  <si>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</si>
  <si>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</si>
  <si>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</si>
  <si>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</si>
  <si>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</si>
  <si>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</si>
  <si>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</si>
  <si>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</si>
  <si>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</si>
  <si>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</si>
  <si>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</si>
  <si>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</si>
  <si>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</si>
  <si>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</si>
  <si>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</si>
  <si>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</si>
  <si>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</si>
  <si>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</si>
  <si>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</si>
  <si>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</si>
  <si>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</si>
  <si>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</si>
  <si>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</si>
  <si>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</si>
  <si>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</si>
  <si>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</si>
  <si>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</si>
  <si>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</si>
  <si>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</si>
  <si>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</si>
  <si>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</si>
  <si>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</si>
  <si>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</si>
  <si>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</si>
  <si>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</si>
  <si>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</si>
  <si>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</si>
  <si>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</si>
  <si>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</si>
  <si>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</si>
  <si>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</si>
  <si>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</si>
  <si>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</si>
  <si>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</si>
  <si>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</si>
  <si>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</si>
  <si>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</si>
  <si>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</si>
  <si>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</si>
  <si>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</si>
  <si>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</si>
  <si>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</si>
  <si>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</si>
  <si>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</si>
  <si>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</si>
  <si>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</si>
  <si>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</si>
  <si>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</si>
  <si>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</si>
  <si>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</si>
  <si>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</si>
  <si>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</si>
  <si>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</si>
  <si>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</si>
  <si>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</si>
  <si>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</si>
  <si>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</si>
  <si>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</si>
  <si>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</si>
  <si>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</si>
  <si>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</si>
  <si>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</si>
  <si>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</si>
  <si>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</si>
  <si>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</si>
  <si>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</si>
  <si>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</si>
  <si>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</si>
  <si>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</si>
  <si>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</si>
  <si>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</si>
  <si>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</si>
  <si>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</si>
  <si>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</si>
  <si>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</si>
  <si>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</si>
  <si>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</si>
  <si>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</si>
  <si>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</si>
  <si>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</si>
  <si>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</si>
  <si>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</si>
  <si>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</si>
  <si>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</si>
  <si>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</si>
  <si>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</si>
  <si>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</si>
  <si>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</si>
  <si>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</si>
  <si>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</si>
  <si>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</si>
  <si>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</si>
  <si>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</si>
  <si>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</si>
  <si>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</si>
  <si>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</si>
  <si>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</si>
  <si>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</si>
  <si>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</si>
  <si>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</si>
  <si>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</si>
  <si>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</si>
  <si>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</si>
  <si>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</si>
  <si>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</si>
  <si>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</si>
  <si>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</si>
  <si>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</si>
  <si>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</si>
  <si>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</si>
  <si>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</si>
  <si>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</si>
  <si>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</si>
  <si>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</si>
  <si>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</si>
  <si>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</si>
  <si>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</si>
  <si>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</si>
  <si>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</si>
  <si>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</si>
  <si>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</si>
  <si>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</si>
  <si>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</si>
  <si>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</si>
  <si>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</si>
  <si>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</si>
  <si>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</si>
  <si>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</si>
  <si>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</si>
  <si>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</si>
  <si>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</si>
  <si>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</si>
  <si>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</si>
  <si>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</si>
  <si>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</si>
  <si>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</si>
  <si>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</si>
  <si>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</si>
  <si>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</si>
  <si>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</si>
  <si>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</si>
  <si>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</si>
  <si>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</si>
  <si>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</si>
  <si>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</si>
  <si>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</si>
  <si>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</si>
  <si>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</si>
  <si>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</si>
  <si>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</si>
  <si>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</si>
  <si>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</si>
  <si>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</si>
  <si>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</si>
  <si>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</si>
  <si>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</si>
  <si>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</si>
  <si>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</si>
  <si>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</si>
  <si>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</si>
  <si>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</si>
  <si>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</si>
  <si>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</si>
  <si>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</si>
  <si>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</si>
  <si>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</si>
  <si>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</si>
  <si>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</si>
  <si>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</si>
  <si>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</si>
  <si>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</si>
  <si>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 xml:space="preserve">https://www.uregni.gov.uk/sites/uregni.gov.uk/files/media-files/REMM%20final%20decisions.pdf </t>
    </r>
  </si>
  <si>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</si>
  <si>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</si>
  <si>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</si>
  <si>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</si>
  <si>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</si>
  <si>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</si>
  <si>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</si>
  <si>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</si>
  <si>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</si>
  <si>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Statement of Compliance Issue</t>
  </si>
  <si>
    <t>Must be completed for all declarations of 'CI'</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</si>
  <si>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</si>
  <si>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</si>
  <si>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</si>
  <si>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</si>
  <si>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</si>
  <si>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</si>
  <si>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</si>
  <si>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</si>
  <si>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</si>
  <si>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</si>
  <si>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</si>
  <si>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</si>
  <si>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</si>
  <si>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In the event that you are declaring more than one 'CI', please copy and paste the template above into this tab for each individual instance.</t>
  </si>
  <si>
    <t>Condition 16</t>
  </si>
  <si>
    <t>All Conditions Marked 'CI' will require Suppliers to complete the Compliance Pro forma, which can be accessed by clicking this cell</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</si>
  <si>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</si>
  <si>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Compliance issues</t>
    </r>
    <r>
      <rPr>
        <sz val="11"/>
        <rFont val="Arial"/>
        <family val="2"/>
      </rPr>
      <t xml:space="preserve"> – Compliance Issue – the company has experienced issues in its compliance with the relevant condition, a sub-paragraph therein, or any document pursuant to the licence condition. </t>
    </r>
  </si>
  <si>
    <t>COMPLIANCE ISSUE PRO FORMA</t>
  </si>
  <si>
    <t>Compliance Issue Pro forma</t>
  </si>
  <si>
    <t>Change Control (V3)</t>
  </si>
  <si>
    <t>Contact details for queries on this information sheet:</t>
  </si>
  <si>
    <r>
      <rPr>
        <b/>
        <sz val="11"/>
        <rFont val="Arial"/>
        <family val="2"/>
      </rPr>
      <t>Non-Compliant</t>
    </r>
    <r>
      <rPr>
        <sz val="11"/>
        <rFont val="Arial"/>
        <family val="2"/>
      </rPr>
      <t xml:space="preserve"> – the company is non-compliant with the condition, or any particular sub-paragraph therein.  </t>
    </r>
  </si>
  <si>
    <t>NA</t>
  </si>
  <si>
    <r>
      <rPr>
        <b/>
        <sz val="11"/>
        <rFont val="Arial"/>
        <family val="2"/>
      </rPr>
      <t>Not applicable</t>
    </r>
    <r>
      <rPr>
        <sz val="11"/>
        <rFont val="Arial"/>
        <family val="2"/>
      </rPr>
      <t xml:space="preserve"> – this condition does not apply to the company. </t>
    </r>
  </si>
  <si>
    <t>Version 3   /  Dated 12 December 2017</t>
  </si>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</sst>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sz val="13"/>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1"/>
      <color rgb="FFFF0000"/>
      <name val="Arial"/>
      <family val="2"/>
    </font>
  </fonts>
  <fills count="1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5"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06">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4" fillId="0" borderId="0" xfId="0" applyNumberFormat="1" applyFont="1" applyFill="1" applyBorder="1" applyAlignment="1">
      <alignment vertical="top" wrapText="1"/>
    </xf>
    <xf numFmtId="0" fontId="22" fillId="0" borderId="0" xfId="0" applyFont="1" applyBorder="1"/>
    <xf numFmtId="0" fontId="257"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7"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6"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9"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6"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6"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9" fillId="0" borderId="0" xfId="10" applyFont="1" applyBorder="1" applyAlignment="1">
      <alignment horizontal="center"/>
    </xf>
    <xf numFmtId="0" fontId="259" fillId="0" borderId="0" xfId="10" applyFont="1" applyBorder="1" applyAlignment="1">
      <alignment wrapText="1"/>
    </xf>
    <xf numFmtId="15" fontId="269"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53" fillId="0" borderId="0" xfId="0" applyFont="1" applyBorder="1" applyAlignment="1">
      <alignment horizontal="justify"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1" fillId="0" borderId="0" xfId="36359" applyFont="1" applyBorder="1" applyAlignment="1">
      <alignment horizontal="right"/>
    </xf>
    <xf numFmtId="0" fontId="261" fillId="0" borderId="0" xfId="36359" applyFont="1" applyBorder="1"/>
    <xf numFmtId="0" fontId="38" fillId="0" borderId="0" xfId="36359" applyFont="1" applyBorder="1"/>
    <xf numFmtId="0" fontId="261" fillId="0" borderId="0" xfId="36359" applyFont="1"/>
    <xf numFmtId="0" fontId="261" fillId="0" borderId="0" xfId="36359" applyFont="1" applyFill="1"/>
    <xf numFmtId="0" fontId="261" fillId="0" borderId="0" xfId="36359" applyFont="1" applyFill="1" applyBorder="1"/>
    <xf numFmtId="0" fontId="261" fillId="0" borderId="71" xfId="36359" applyFont="1" applyBorder="1"/>
    <xf numFmtId="0" fontId="261" fillId="0" borderId="72" xfId="36359" applyFont="1" applyBorder="1"/>
    <xf numFmtId="0" fontId="261" fillId="0" borderId="73" xfId="36359" applyFont="1" applyFill="1" applyBorder="1"/>
    <xf numFmtId="0" fontId="261" fillId="0" borderId="74" xfId="36359" applyFont="1" applyBorder="1"/>
    <xf numFmtId="0" fontId="261" fillId="0" borderId="0" xfId="36359" applyFont="1" applyBorder="1" applyAlignment="1">
      <alignment wrapText="1"/>
    </xf>
    <xf numFmtId="0" fontId="261" fillId="0" borderId="75" xfId="36359" applyFont="1" applyFill="1" applyBorder="1"/>
    <xf numFmtId="0" fontId="59" fillId="0" borderId="0" xfId="36359" applyFont="1" applyBorder="1"/>
    <xf numFmtId="0" fontId="4" fillId="0" borderId="3" xfId="36361" applyFont="1" applyBorder="1" applyAlignment="1">
      <alignment horizontal="right"/>
    </xf>
    <xf numFmtId="0" fontId="261" fillId="0" borderId="76" xfId="36359" applyFont="1" applyBorder="1"/>
    <xf numFmtId="0" fontId="261" fillId="0" borderId="16" xfId="36359" applyFont="1" applyBorder="1"/>
    <xf numFmtId="0" fontId="261" fillId="0" borderId="16" xfId="36359" applyFont="1" applyBorder="1" applyAlignment="1">
      <alignment wrapText="1"/>
    </xf>
    <xf numFmtId="0" fontId="261" fillId="0" borderId="16" xfId="36359" applyFont="1" applyBorder="1" applyAlignment="1">
      <alignment horizontal="right"/>
    </xf>
    <xf numFmtId="0" fontId="38" fillId="0" borderId="16" xfId="36359" applyFont="1" applyBorder="1"/>
    <xf numFmtId="0" fontId="261" fillId="0" borderId="16" xfId="36359" applyFont="1" applyFill="1" applyBorder="1"/>
    <xf numFmtId="0" fontId="261" fillId="0" borderId="12" xfId="36359" applyFont="1" applyFill="1" applyBorder="1"/>
    <xf numFmtId="0" fontId="261" fillId="0" borderId="72" xfId="36359" applyFont="1" applyBorder="1" applyAlignment="1">
      <alignment wrapText="1"/>
    </xf>
    <xf numFmtId="0" fontId="261" fillId="0" borderId="72" xfId="36359" applyFont="1" applyBorder="1" applyAlignment="1">
      <alignment horizontal="right"/>
    </xf>
    <xf numFmtId="0" fontId="38" fillId="0" borderId="72" xfId="36359" applyFont="1" applyBorder="1"/>
    <xf numFmtId="0" fontId="261" fillId="0" borderId="73" xfId="36359" applyFont="1" applyBorder="1"/>
    <xf numFmtId="0" fontId="261" fillId="0" borderId="71" xfId="36359" applyFont="1" applyFill="1" applyBorder="1"/>
    <xf numFmtId="0" fontId="261"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1" fillId="0" borderId="0" xfId="36359" applyFont="1" applyAlignment="1">
      <alignment vertical="center"/>
    </xf>
    <xf numFmtId="0" fontId="261" fillId="0" borderId="74" xfId="36359" applyFont="1" applyBorder="1" applyAlignment="1">
      <alignment vertical="center"/>
    </xf>
    <xf numFmtId="0" fontId="261" fillId="0" borderId="0" xfId="36359" applyFont="1" applyBorder="1" applyAlignment="1">
      <alignment vertical="center"/>
    </xf>
    <xf numFmtId="0" fontId="261" fillId="0" borderId="75" xfId="36359" applyFont="1" applyBorder="1" applyAlignment="1">
      <alignment vertical="center"/>
    </xf>
    <xf numFmtId="0" fontId="263" fillId="0" borderId="0" xfId="36359" applyFont="1" applyAlignment="1">
      <alignment vertical="center"/>
    </xf>
    <xf numFmtId="0" fontId="263" fillId="0" borderId="74" xfId="36359" applyFont="1" applyBorder="1" applyAlignment="1">
      <alignment vertical="center"/>
    </xf>
    <xf numFmtId="0" fontId="263" fillId="0" borderId="0" xfId="36359" applyFont="1" applyBorder="1" applyAlignment="1">
      <alignment vertical="center"/>
    </xf>
    <xf numFmtId="0" fontId="38" fillId="0" borderId="80" xfId="36359" applyFont="1" applyBorder="1" applyAlignment="1">
      <alignment vertical="center" wrapText="1"/>
    </xf>
    <xf numFmtId="0" fontId="263" fillId="0" borderId="75" xfId="36359" applyFont="1" applyBorder="1" applyAlignment="1">
      <alignment vertical="center"/>
    </xf>
    <xf numFmtId="0" fontId="263" fillId="0" borderId="0" xfId="36359" applyFont="1"/>
    <xf numFmtId="0" fontId="263" fillId="0" borderId="74" xfId="36359" applyFont="1" applyBorder="1"/>
    <xf numFmtId="0" fontId="263" fillId="0" borderId="0" xfId="36359" applyFont="1" applyBorder="1"/>
    <xf numFmtId="0" fontId="38" fillId="0" borderId="20" xfId="36359" applyFont="1" applyBorder="1" applyAlignment="1">
      <alignment vertical="center" wrapText="1"/>
    </xf>
    <xf numFmtId="0" fontId="263"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1" fillId="0" borderId="0" xfId="36359" applyFont="1" applyFill="1" applyBorder="1" applyAlignment="1">
      <alignment vertical="center"/>
    </xf>
    <xf numFmtId="0" fontId="261" fillId="0" borderId="75" xfId="36359" applyFont="1" applyFill="1" applyBorder="1" applyAlignment="1">
      <alignment vertical="center"/>
    </xf>
    <xf numFmtId="0" fontId="261" fillId="0" borderId="0" xfId="36359" applyFont="1" applyAlignment="1">
      <alignment horizontal="center" vertical="center" wrapText="1"/>
    </xf>
    <xf numFmtId="0" fontId="261" fillId="0" borderId="74" xfId="36359" applyFont="1" applyBorder="1" applyAlignment="1">
      <alignment horizontal="center" vertical="center" wrapText="1"/>
    </xf>
    <xf numFmtId="0" fontId="261"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1"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70"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4" fillId="0" borderId="0" xfId="36359" applyFont="1" applyBorder="1" applyAlignment="1">
      <alignment horizontal="right"/>
    </xf>
    <xf numFmtId="0" fontId="264" fillId="0" borderId="0" xfId="36359" applyFont="1" applyBorder="1"/>
    <xf numFmtId="0" fontId="25" fillId="0" borderId="0" xfId="36359" applyFont="1" applyBorder="1"/>
    <xf numFmtId="0" fontId="261" fillId="0" borderId="0" xfId="36359" applyFont="1" applyAlignment="1">
      <alignment wrapText="1"/>
    </xf>
    <xf numFmtId="0" fontId="261" fillId="0" borderId="0" xfId="36359" applyFont="1" applyAlignment="1">
      <alignment horizontal="right"/>
    </xf>
    <xf numFmtId="0" fontId="263" fillId="0" borderId="0" xfId="36363" applyFont="1" applyBorder="1"/>
    <xf numFmtId="0" fontId="263" fillId="0" borderId="0" xfId="36363" applyFont="1" applyBorder="1" applyAlignment="1">
      <alignment wrapText="1"/>
    </xf>
    <xf numFmtId="0" fontId="263" fillId="0" borderId="0" xfId="36363" applyFont="1" applyBorder="1" applyAlignment="1">
      <alignment horizontal="right"/>
    </xf>
    <xf numFmtId="0" fontId="22" fillId="0" borderId="0" xfId="36363" applyFont="1" applyBorder="1"/>
    <xf numFmtId="0" fontId="263"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60"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9" fillId="0" borderId="3" xfId="7" applyFont="1" applyBorder="1" applyAlignment="1">
      <alignment horizontal="right"/>
    </xf>
    <xf numFmtId="0" fontId="259"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3"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5" fillId="0" borderId="73" xfId="63" applyFont="1" applyBorder="1" applyAlignment="1">
      <alignment horizontal="center"/>
    </xf>
    <xf numFmtId="0" fontId="275"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9" fillId="0" borderId="34" xfId="36357" applyFont="1" applyBorder="1" applyAlignment="1">
      <alignment vertical="center"/>
    </xf>
    <xf numFmtId="0" fontId="259" fillId="0" borderId="19" xfId="36357" applyFont="1" applyBorder="1" applyAlignment="1">
      <alignment horizontal="center" vertical="center"/>
    </xf>
    <xf numFmtId="0" fontId="259" fillId="0" borderId="19" xfId="36357" applyFont="1" applyBorder="1" applyAlignment="1">
      <alignment vertical="center"/>
    </xf>
    <xf numFmtId="0" fontId="259" fillId="64" borderId="19" xfId="36357" applyFont="1" applyFill="1" applyBorder="1" applyAlignment="1">
      <alignment vertical="center"/>
    </xf>
    <xf numFmtId="0" fontId="259" fillId="8" borderId="19" xfId="36357" applyFont="1" applyFill="1" applyBorder="1" applyAlignment="1">
      <alignment vertical="center"/>
    </xf>
    <xf numFmtId="0" fontId="259" fillId="64" borderId="35" xfId="36357" applyFont="1" applyFill="1" applyBorder="1" applyAlignment="1">
      <alignment vertical="center"/>
    </xf>
    <xf numFmtId="0" fontId="259" fillId="0" borderId="80" xfId="36357" applyFont="1" applyBorder="1" applyAlignment="1">
      <alignment vertical="center"/>
    </xf>
    <xf numFmtId="0" fontId="259" fillId="0" borderId="3" xfId="36357" applyFont="1" applyBorder="1" applyAlignment="1">
      <alignment horizontal="center" vertical="center"/>
    </xf>
    <xf numFmtId="0" fontId="259" fillId="0" borderId="3" xfId="36357" applyFont="1" applyBorder="1" applyAlignment="1">
      <alignment vertical="center"/>
    </xf>
    <xf numFmtId="0" fontId="259" fillId="64" borderId="3" xfId="36357" applyFont="1" applyFill="1" applyBorder="1" applyAlignment="1">
      <alignment vertical="center"/>
    </xf>
    <xf numFmtId="0" fontId="259" fillId="8" borderId="3" xfId="36357" applyFont="1" applyFill="1" applyBorder="1" applyAlignment="1">
      <alignment vertical="center"/>
    </xf>
    <xf numFmtId="0" fontId="259" fillId="64" borderId="81" xfId="36357" applyFont="1" applyFill="1" applyBorder="1" applyAlignment="1">
      <alignment vertical="center"/>
    </xf>
    <xf numFmtId="0" fontId="259" fillId="0" borderId="20" xfId="36357" applyFont="1" applyBorder="1" applyAlignment="1">
      <alignment vertical="center"/>
    </xf>
    <xf numFmtId="0" fontId="259" fillId="0" borderId="9" xfId="36357" applyFont="1" applyBorder="1" applyAlignment="1">
      <alignment horizontal="center" vertical="center"/>
    </xf>
    <xf numFmtId="0" fontId="259" fillId="0" borderId="9" xfId="36357" applyFont="1" applyBorder="1" applyAlignment="1">
      <alignment vertical="center"/>
    </xf>
    <xf numFmtId="0" fontId="259" fillId="64" borderId="9" xfId="36357" applyFont="1" applyFill="1" applyBorder="1" applyAlignment="1">
      <alignment vertical="center"/>
    </xf>
    <xf numFmtId="0" fontId="259" fillId="8" borderId="9" xfId="36357" applyFont="1" applyFill="1" applyBorder="1" applyAlignment="1">
      <alignment vertical="center"/>
    </xf>
    <xf numFmtId="0" fontId="259" fillId="64" borderId="21" xfId="36357" applyFont="1" applyFill="1" applyBorder="1" applyAlignment="1">
      <alignment vertical="center"/>
    </xf>
    <xf numFmtId="0" fontId="259" fillId="0" borderId="19" xfId="36357" applyFont="1" applyFill="1" applyBorder="1" applyAlignment="1">
      <alignment horizontal="center" vertical="center"/>
    </xf>
    <xf numFmtId="0" fontId="276" fillId="8" borderId="19" xfId="36357" applyFont="1" applyFill="1" applyBorder="1" applyAlignment="1">
      <alignment vertical="center"/>
    </xf>
    <xf numFmtId="0" fontId="259" fillId="0" borderId="3" xfId="36357" applyFont="1" applyFill="1" applyBorder="1" applyAlignment="1">
      <alignment horizontal="center" vertical="center"/>
    </xf>
    <xf numFmtId="0" fontId="276" fillId="8" borderId="3" xfId="36357" applyFont="1" applyFill="1" applyBorder="1" applyAlignment="1">
      <alignment vertical="center"/>
    </xf>
    <xf numFmtId="0" fontId="259" fillId="0" borderId="9" xfId="36357" applyFont="1" applyFill="1" applyBorder="1" applyAlignment="1">
      <alignment horizontal="center" vertical="center"/>
    </xf>
    <xf numFmtId="0" fontId="276" fillId="8" borderId="9" xfId="36357" applyFont="1" applyFill="1" applyBorder="1" applyAlignment="1">
      <alignment vertical="center"/>
    </xf>
    <xf numFmtId="0" fontId="259" fillId="0" borderId="3" xfId="36357" applyFont="1" applyFill="1" applyBorder="1" applyAlignment="1">
      <alignment vertical="center"/>
    </xf>
    <xf numFmtId="0" fontId="259" fillId="0" borderId="9" xfId="36357" applyFont="1" applyFill="1" applyBorder="1" applyAlignment="1">
      <alignment vertical="center"/>
    </xf>
    <xf numFmtId="0" fontId="259" fillId="0" borderId="85" xfId="36357" applyFont="1" applyBorder="1" applyAlignment="1">
      <alignment vertical="center" wrapText="1"/>
    </xf>
    <xf numFmtId="0" fontId="259" fillId="0" borderId="86" xfId="36357" applyFont="1" applyBorder="1" applyAlignment="1">
      <alignment horizontal="center" vertical="center"/>
    </xf>
    <xf numFmtId="0" fontId="259" fillId="0" borderId="86" xfId="36357" applyFont="1" applyFill="1" applyBorder="1" applyAlignment="1">
      <alignment vertical="center"/>
    </xf>
    <xf numFmtId="0" fontId="259" fillId="64" borderId="86" xfId="36357" applyFont="1" applyFill="1" applyBorder="1" applyAlignment="1">
      <alignment vertical="center"/>
    </xf>
    <xf numFmtId="0" fontId="259" fillId="64" borderId="22" xfId="36357" applyFont="1" applyFill="1" applyBorder="1" applyAlignment="1">
      <alignment vertical="center"/>
    </xf>
    <xf numFmtId="0" fontId="259" fillId="8" borderId="86" xfId="36357" applyFont="1" applyFill="1" applyBorder="1" applyAlignment="1">
      <alignment vertical="center"/>
    </xf>
    <xf numFmtId="0" fontId="259" fillId="0" borderId="80" xfId="36357" applyFont="1" applyBorder="1" applyAlignment="1">
      <alignment vertical="center" wrapText="1"/>
    </xf>
    <xf numFmtId="0" fontId="259" fillId="0" borderId="80" xfId="36357" applyFont="1" applyBorder="1" applyAlignment="1">
      <alignment horizontal="left" vertical="center" wrapText="1"/>
    </xf>
    <xf numFmtId="0" fontId="259" fillId="0" borderId="4" xfId="36357" applyFont="1" applyBorder="1" applyAlignment="1">
      <alignment horizontal="center" vertical="center"/>
    </xf>
    <xf numFmtId="0" fontId="259" fillId="0" borderId="4" xfId="36357" applyFont="1" applyBorder="1" applyAlignment="1">
      <alignment vertical="center"/>
    </xf>
    <xf numFmtId="0" fontId="259" fillId="64" borderId="4" xfId="36357" applyFont="1" applyFill="1" applyBorder="1" applyAlignment="1">
      <alignment vertical="center"/>
    </xf>
    <xf numFmtId="0" fontId="259" fillId="64" borderId="83" xfId="36357" applyFont="1" applyFill="1" applyBorder="1" applyAlignment="1">
      <alignment vertical="center"/>
    </xf>
    <xf numFmtId="0" fontId="259" fillId="8" borderId="4" xfId="36357" applyFont="1" applyFill="1" applyBorder="1" applyAlignment="1">
      <alignment vertical="center"/>
    </xf>
    <xf numFmtId="0" fontId="259" fillId="0" borderId="82" xfId="36357" applyFont="1" applyBorder="1" applyAlignment="1">
      <alignment vertical="center"/>
    </xf>
    <xf numFmtId="0" fontId="259" fillId="0" borderId="4" xfId="36357" applyFont="1" applyFill="1" applyBorder="1" applyAlignment="1">
      <alignment vertical="center"/>
    </xf>
    <xf numFmtId="0" fontId="259" fillId="8" borderId="34" xfId="36357" applyFont="1" applyFill="1" applyBorder="1" applyAlignment="1">
      <alignment horizontal="left" vertical="center" wrapText="1"/>
    </xf>
    <xf numFmtId="0" fontId="259" fillId="8" borderId="19" xfId="36357" applyFont="1" applyFill="1" applyBorder="1" applyAlignment="1">
      <alignment horizontal="center" vertical="center"/>
    </xf>
    <xf numFmtId="0" fontId="259" fillId="124" borderId="19" xfId="36357" applyFont="1" applyFill="1" applyBorder="1" applyAlignment="1">
      <alignment vertical="center"/>
    </xf>
    <xf numFmtId="0" fontId="259" fillId="8" borderId="20" xfId="36357" applyFont="1" applyFill="1" applyBorder="1" applyAlignment="1">
      <alignment horizontal="left" vertical="center" wrapText="1"/>
    </xf>
    <xf numFmtId="0" fontId="259" fillId="8" borderId="9" xfId="36357" applyFont="1" applyFill="1" applyBorder="1" applyAlignment="1">
      <alignment horizontal="center" vertical="center"/>
    </xf>
    <xf numFmtId="0" fontId="259" fillId="8" borderId="10" xfId="36357" applyFont="1" applyFill="1" applyBorder="1" applyAlignment="1">
      <alignment vertical="center"/>
    </xf>
    <xf numFmtId="0" fontId="259" fillId="124" borderId="9" xfId="36357" applyFont="1" applyFill="1" applyBorder="1" applyAlignment="1">
      <alignment vertical="center"/>
    </xf>
    <xf numFmtId="0" fontId="276" fillId="8" borderId="86" xfId="36357" applyFont="1" applyFill="1" applyBorder="1" applyAlignment="1">
      <alignment vertical="center"/>
    </xf>
    <xf numFmtId="9" fontId="276" fillId="8" borderId="22" xfId="36358" applyFont="1" applyFill="1" applyBorder="1" applyAlignment="1">
      <alignment vertical="center"/>
    </xf>
    <xf numFmtId="9" fontId="276" fillId="8" borderId="81" xfId="36358" applyFont="1" applyFill="1" applyBorder="1" applyAlignment="1">
      <alignment vertical="center"/>
    </xf>
    <xf numFmtId="0" fontId="276" fillId="8" borderId="4" xfId="36357" applyFont="1" applyFill="1" applyBorder="1" applyAlignment="1">
      <alignment vertical="center"/>
    </xf>
    <xf numFmtId="9" fontId="276" fillId="8" borderId="83" xfId="36358" applyFont="1" applyFill="1" applyBorder="1" applyAlignment="1">
      <alignment vertical="center"/>
    </xf>
    <xf numFmtId="0" fontId="259" fillId="0" borderId="20" xfId="36357" applyFont="1" applyBorder="1" applyAlignment="1">
      <alignment horizontal="left" vertical="center" wrapText="1"/>
    </xf>
    <xf numFmtId="9" fontId="276" fillId="8" borderId="21" xfId="36358" applyFont="1" applyFill="1" applyBorder="1" applyAlignment="1">
      <alignment vertical="center"/>
    </xf>
    <xf numFmtId="0" fontId="259" fillId="0" borderId="34" xfId="36357" applyFont="1" applyBorder="1" applyAlignment="1">
      <alignment horizontal="left" vertical="center" wrapText="1"/>
    </xf>
    <xf numFmtId="9" fontId="276" fillId="8" borderId="35" xfId="36358" applyFont="1" applyFill="1" applyBorder="1" applyAlignment="1">
      <alignment vertical="center"/>
    </xf>
    <xf numFmtId="0" fontId="259"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5" fillId="0" borderId="0" xfId="36313" applyAlignment="1" applyProtection="1">
      <alignment vertical="center"/>
    </xf>
    <xf numFmtId="0" fontId="267" fillId="0" borderId="3" xfId="0" applyFont="1" applyBorder="1" applyAlignment="1">
      <alignment vertical="center" wrapText="1"/>
    </xf>
    <xf numFmtId="0" fontId="24" fillId="0" borderId="3" xfId="0" applyFont="1" applyFill="1" applyBorder="1" applyAlignment="1">
      <alignment vertical="center" wrapText="1"/>
    </xf>
    <xf numFmtId="0" fontId="267" fillId="0" borderId="4" xfId="0" applyFont="1" applyBorder="1" applyAlignment="1">
      <alignment vertical="center" wrapText="1"/>
    </xf>
    <xf numFmtId="0" fontId="268" fillId="0" borderId="4" xfId="0" applyFont="1" applyBorder="1" applyAlignment="1">
      <alignment vertical="center" wrapText="1"/>
    </xf>
    <xf numFmtId="0" fontId="268" fillId="0" borderId="3" xfId="0" applyFont="1" applyBorder="1" applyAlignment="1">
      <alignment vertical="center" wrapText="1"/>
    </xf>
    <xf numFmtId="0" fontId="0" fillId="0" borderId="0" xfId="0" applyFill="1" applyAlignment="1">
      <alignment vertical="center"/>
    </xf>
    <xf numFmtId="0" fontId="267"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7" fillId="0" borderId="0" xfId="0" applyFont="1" applyFill="1" applyBorder="1" applyAlignment="1">
      <alignment vertical="center" wrapText="1"/>
    </xf>
    <xf numFmtId="0" fontId="256" fillId="0" borderId="0" xfId="36313" applyFont="1" applyFill="1" applyBorder="1" applyAlignment="1" applyProtection="1">
      <alignment vertical="center"/>
    </xf>
    <xf numFmtId="0" fontId="27" fillId="0" borderId="0" xfId="0" applyFont="1" applyFill="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56" fillId="0" borderId="3" xfId="36313" applyFont="1" applyFill="1" applyBorder="1" applyAlignment="1" applyProtection="1">
      <alignment vertical="top" wrapText="1"/>
    </xf>
    <xf numFmtId="0" fontId="265" fillId="0" borderId="3" xfId="36318" applyFont="1" applyFill="1" applyBorder="1" applyAlignment="1">
      <alignment horizontal="left" vertical="center"/>
    </xf>
    <xf numFmtId="0" fontId="265" fillId="0" borderId="4" xfId="36318" applyFont="1" applyFill="1" applyBorder="1" applyAlignment="1">
      <alignment horizontal="left" vertical="center"/>
    </xf>
    <xf numFmtId="0" fontId="265" fillId="0" borderId="3" xfId="36318" applyFont="1" applyFill="1" applyBorder="1" applyAlignment="1">
      <alignment horizontal="left" vertical="center" wrapText="1"/>
    </xf>
    <xf numFmtId="0" fontId="265" fillId="0" borderId="106" xfId="36318" applyFont="1" applyFill="1" applyBorder="1" applyAlignment="1">
      <alignment horizontal="left" vertical="center" wrapText="1"/>
    </xf>
    <xf numFmtId="0" fontId="265"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169" fontId="27" fillId="0" borderId="3" xfId="0" applyNumberFormat="1" applyFont="1" applyFill="1" applyBorder="1" applyAlignment="1">
      <alignment vertical="top"/>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0" fontId="27" fillId="0" borderId="0" xfId="0" applyFont="1" applyBorder="1" applyAlignment="1">
      <alignment horizontal="right"/>
    </xf>
    <xf numFmtId="1" fontId="27" fillId="0" borderId="3" xfId="0" applyNumberFormat="1" applyFont="1" applyFill="1" applyBorder="1" applyAlignment="1">
      <alignment horizontal="center" vertical="top"/>
    </xf>
    <xf numFmtId="0" fontId="260"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0" fontId="258"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60" fillId="0" borderId="15" xfId="36313" applyFont="1"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258"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0" fontId="256"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9"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6" fillId="0" borderId="0" xfId="36313" applyFont="1" applyAlignment="1" applyProtection="1">
      <alignment horizontal="left"/>
    </xf>
    <xf numFmtId="0" fontId="274"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9"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46" fillId="0" borderId="0" xfId="0" applyFont="1" applyBorder="1" applyAlignment="1">
      <alignment horizontal="center"/>
    </xf>
    <xf numFmtId="0" fontId="252" fillId="0" borderId="72" xfId="10" applyFont="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81" fillId="127" borderId="113" xfId="36313" applyFont="1" applyFill="1" applyBorder="1" applyAlignment="1" applyProtection="1">
      <alignment horizontal="left" vertical="top" wrapText="1"/>
    </xf>
    <xf numFmtId="0" fontId="24" fillId="127" borderId="118" xfId="0" applyFont="1" applyFill="1" applyBorder="1" applyAlignment="1">
      <alignment horizontal="left" vertical="top" wrapText="1"/>
    </xf>
    <xf numFmtId="0" fontId="24" fillId="127" borderId="119" xfId="0" applyFont="1" applyFill="1" applyBorder="1" applyAlignment="1">
      <alignment horizontal="left" vertical="top" wrapText="1"/>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5" fillId="127" borderId="120" xfId="0" applyFont="1" applyFill="1" applyBorder="1" applyAlignment="1">
      <alignment horizontal="center" vertical="center"/>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5" fillId="0" borderId="4" xfId="36318" applyFont="1" applyFill="1" applyBorder="1" applyAlignment="1">
      <alignment horizontal="left" vertical="center" wrapText="1"/>
    </xf>
    <xf numFmtId="0" fontId="265" fillId="0" borderId="6" xfId="36318" applyFont="1" applyFill="1" applyBorder="1" applyAlignment="1">
      <alignment horizontal="left" vertic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60" fillId="0" borderId="0" xfId="36313" applyFont="1" applyBorder="1" applyAlignment="1" applyProtection="1">
      <alignment horizontal="left" vertical="top" wrapText="1"/>
    </xf>
    <xf numFmtId="0" fontId="266"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2" fillId="0" borderId="33" xfId="36359" applyFont="1" applyBorder="1" applyAlignment="1">
      <alignment horizontal="center" vertical="center" wrapText="1"/>
    </xf>
    <xf numFmtId="0" fontId="262" fillId="0" borderId="70" xfId="36359" applyFont="1" applyBorder="1" applyAlignment="1">
      <alignment horizontal="center" vertical="center"/>
    </xf>
    <xf numFmtId="0" fontId="262"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1" fillId="0" borderId="84" xfId="36359" applyFont="1" applyBorder="1" applyAlignment="1">
      <alignment horizontal="center" vertical="center" wrapText="1"/>
    </xf>
    <xf numFmtId="0" fontId="261" fillId="0" borderId="86" xfId="36359" applyFont="1" applyBorder="1" applyAlignment="1">
      <alignment horizontal="center" vertical="center" wrapText="1"/>
    </xf>
    <xf numFmtId="0" fontId="263" fillId="0" borderId="98" xfId="36363" applyFont="1" applyBorder="1" applyAlignment="1">
      <alignment horizontal="center" vertical="center" wrapText="1"/>
    </xf>
    <xf numFmtId="0" fontId="263"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23" fillId="0" borderId="0" xfId="0" applyFont="1" applyBorder="1" applyAlignment="1">
      <alignment horizontal="center" vertical="center"/>
    </xf>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25" fillId="127" borderId="70" xfId="0" applyFont="1" applyFill="1" applyBorder="1" applyAlignment="1">
      <alignment horizontal="center" vertical="center"/>
    </xf>
    <xf numFmtId="0" fontId="24" fillId="127" borderId="74" xfId="0" applyFont="1" applyFill="1" applyBorder="1" applyAlignment="1">
      <alignment horizontal="left" vertical="top" wrapText="1"/>
    </xf>
    <xf numFmtId="0" fontId="24" fillId="127" borderId="75" xfId="0" applyFont="1" applyFill="1" applyBorder="1" applyAlignment="1">
      <alignment horizontal="left" vertical="top" wrapText="1"/>
    </xf>
    <xf numFmtId="0" fontId="260" fillId="127" borderId="117" xfId="36313" applyFont="1" applyFill="1" applyBorder="1" applyAlignment="1" applyProtection="1">
      <alignment horizontal="left" vertical="top" wrapText="1"/>
    </xf>
    <xf numFmtId="0" fontId="25" fillId="127" borderId="120" xfId="72" applyFont="1" applyFill="1" applyBorder="1" applyAlignment="1">
      <alignment horizontal="center" vertical="center"/>
    </xf>
    <xf numFmtId="0" fontId="24" fillId="127" borderId="74" xfId="0" applyFont="1" applyFill="1" applyBorder="1" applyAlignment="1">
      <alignment horizontal="left" vertical="center" wrapText="1"/>
    </xf>
    <xf numFmtId="0" fontId="24" fillId="127" borderId="75" xfId="0" applyFont="1" applyFill="1" applyBorder="1" applyAlignment="1">
      <alignment horizontal="left" vertical="center" wrapText="1"/>
    </xf>
    <xf numFmtId="0" fontId="25" fillId="127" borderId="70" xfId="72" applyFont="1" applyFill="1" applyBorder="1" applyAlignment="1">
      <alignment horizontal="center" vertical="center"/>
    </xf>
    <xf numFmtId="0" fontId="25" fillId="127" borderId="121" xfId="72" applyFont="1" applyFill="1" applyBorder="1" applyAlignment="1">
      <alignment horizontal="center" vertical="center"/>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4" fillId="0" borderId="0" xfId="36367" applyFill="1"/>
    <xf numFmtId="0" fontId="4" fillId="0" borderId="0" xfId="36367" applyFill="1" applyBorder="1"/>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4" fillId="6" borderId="0" xfId="36367" applyFill="1"/>
    <xf numFmtId="0" fontId="35" fillId="6" borderId="0" xfId="36367" applyFont="1" applyFill="1" applyBorder="1" applyAlignment="1"/>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0" fontId="35" fillId="0" borderId="0" xfId="36367" applyFont="1" applyFill="1" applyBorder="1" applyAlignment="1">
      <alignment horizontal="center"/>
    </xf>
    <xf numFmtId="0" fontId="88" fillId="0" borderId="16" xfId="36313" applyFont="1" applyBorder="1" applyAlignment="1" applyProtection="1"/>
    <xf numFmtId="0" fontId="255" fillId="0" borderId="16" xfId="36313" applyBorder="1" applyAlignment="1" applyProtection="1"/>
    <xf numFmtId="0" fontId="278" fillId="0" borderId="116" xfId="36367" applyFont="1" applyFill="1" applyBorder="1" applyAlignment="1">
      <alignment horizontal="left" vertical="center"/>
    </xf>
    <xf numFmtId="0" fontId="278" fillId="0" borderId="36" xfId="36367" applyFont="1" applyFill="1" applyBorder="1" applyAlignment="1">
      <alignment horizontal="left" vertical="center" wrapText="1"/>
    </xf>
    <xf numFmtId="0" fontId="278" fillId="0" borderId="36" xfId="36367" applyFont="1" applyFill="1" applyBorder="1" applyAlignment="1">
      <alignment horizontal="left" vertical="center"/>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_Compliance_PNI "/>
      <sheetName val="Supplementary_Information"/>
      <sheetName val="Supplementary_Information PNI"/>
      <sheetName val="List"/>
      <sheetName val="Statement_Licence_Compliance"/>
    </sheetNames>
    <sheetDataSet>
      <sheetData sheetId="0"/>
      <sheetData sheetId="1"/>
      <sheetData sheetId="2"/>
      <sheetData sheetId="3"/>
      <sheetData sheetId="4"/>
      <sheetData sheetId="5"/>
      <sheetData sheetId="6"/>
      <sheetData sheetId="7"/>
      <sheetData sheetId="8">
        <row r="25">
          <cell r="A25" t="str">
            <v>C</v>
          </cell>
        </row>
        <row r="26">
          <cell r="A26" t="str">
            <v>N</v>
          </cell>
        </row>
        <row r="27">
          <cell r="A27" t="str">
            <v>N/A</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Retail%20Margin%20Methodolog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view="pageBreakPreview" topLeftCell="A13" zoomScale="70" zoomScaleNormal="100" zoomScaleSheetLayoutView="70" workbookViewId="0">
      <selection activeCell="E48" sqref="E48"/>
    </sheetView>
  </sheetViews>
  <sheetFormatPr defaultRowHeight="15"/>
  <cols>
    <col min="1" max="1" width="3.6640625" customWidth="1"/>
    <col min="2" max="2" width="8.33203125" style="85" customWidth="1"/>
    <col min="3" max="3" width="57.33203125" customWidth="1"/>
    <col min="4" max="4" width="28.21875" customWidth="1"/>
    <col min="5" max="5" width="41.33203125" customWidth="1"/>
    <col min="6" max="6" width="3.5546875" customWidth="1"/>
  </cols>
  <sheetData>
    <row r="1" spans="1:7" s="2" customFormat="1" ht="15.75">
      <c r="B1" s="83"/>
      <c r="E1" s="612" t="s">
        <v>509</v>
      </c>
    </row>
    <row r="2" spans="1:7" s="82" customFormat="1" ht="23.25">
      <c r="B2" s="636" t="s">
        <v>382</v>
      </c>
      <c r="C2" s="636"/>
      <c r="D2" s="636"/>
      <c r="E2" s="636"/>
    </row>
    <row r="3" spans="1:7" s="82" customFormat="1" ht="23.25">
      <c r="B3" s="636" t="s">
        <v>37</v>
      </c>
      <c r="C3" s="636"/>
      <c r="D3" s="636"/>
      <c r="E3" s="636"/>
    </row>
    <row r="4" spans="1:7" s="2" customFormat="1" ht="15.75">
      <c r="B4" s="83"/>
    </row>
    <row r="5" spans="1:7" s="84" customFormat="1" ht="23.25">
      <c r="B5" s="637" t="s">
        <v>39</v>
      </c>
      <c r="C5" s="637"/>
      <c r="D5" s="637"/>
      <c r="E5" s="637"/>
      <c r="F5" s="96"/>
      <c r="G5" s="96"/>
    </row>
    <row r="6" spans="1:7" s="84" customFormat="1" ht="18">
      <c r="B6" s="638" t="s">
        <v>428</v>
      </c>
      <c r="C6" s="638"/>
      <c r="D6" s="638"/>
      <c r="E6" s="638"/>
    </row>
    <row r="7" spans="1:7" s="84" customFormat="1"/>
    <row r="8" spans="1:7" s="84" customFormat="1">
      <c r="B8" s="625" t="s">
        <v>208</v>
      </c>
      <c r="C8" s="625"/>
      <c r="D8" s="626" t="s">
        <v>206</v>
      </c>
      <c r="E8" s="626"/>
    </row>
    <row r="9" spans="1:7" s="2" customFormat="1">
      <c r="B9" s="84"/>
    </row>
    <row r="10" spans="1:7" s="2" customFormat="1">
      <c r="B10" s="84"/>
    </row>
    <row r="11" spans="1:7" s="2" customFormat="1" ht="15.75">
      <c r="A11" s="81"/>
      <c r="B11" s="88"/>
      <c r="C11" s="88" t="s">
        <v>161</v>
      </c>
      <c r="D11" s="95" t="s">
        <v>181</v>
      </c>
      <c r="E11" s="95" t="s">
        <v>361</v>
      </c>
    </row>
    <row r="12" spans="1:7" s="2" customFormat="1" ht="15.75">
      <c r="A12" s="81"/>
      <c r="B12" s="88" t="s">
        <v>416</v>
      </c>
      <c r="C12" s="154" t="s">
        <v>414</v>
      </c>
      <c r="D12" s="155" t="s">
        <v>415</v>
      </c>
      <c r="E12" s="407" t="s">
        <v>417</v>
      </c>
    </row>
    <row r="13" spans="1:7" s="78" customFormat="1" ht="60">
      <c r="B13" s="86">
        <v>1</v>
      </c>
      <c r="C13" s="154" t="s">
        <v>469</v>
      </c>
      <c r="D13" s="155" t="s">
        <v>185</v>
      </c>
      <c r="E13" s="407" t="s">
        <v>383</v>
      </c>
    </row>
    <row r="14" spans="1:7" s="78" customFormat="1" ht="30">
      <c r="B14" s="86">
        <v>2</v>
      </c>
      <c r="C14" s="154" t="s">
        <v>183</v>
      </c>
      <c r="D14" s="155" t="s">
        <v>186</v>
      </c>
      <c r="E14" s="407" t="s">
        <v>273</v>
      </c>
    </row>
    <row r="15" spans="1:7" s="78" customFormat="1" ht="30">
      <c r="B15" s="86">
        <v>3</v>
      </c>
      <c r="C15" s="154" t="s">
        <v>470</v>
      </c>
      <c r="D15" s="155" t="s">
        <v>198</v>
      </c>
      <c r="E15" s="407" t="s">
        <v>274</v>
      </c>
    </row>
    <row r="16" spans="1:7" s="78" customFormat="1">
      <c r="B16" s="87">
        <v>4</v>
      </c>
      <c r="C16" s="154" t="s">
        <v>187</v>
      </c>
      <c r="D16" s="155" t="s">
        <v>211</v>
      </c>
      <c r="E16" s="407" t="s">
        <v>406</v>
      </c>
    </row>
    <row r="17" spans="2:6" s="78" customFormat="1" ht="30">
      <c r="B17" s="87">
        <v>5</v>
      </c>
      <c r="C17" s="154" t="s">
        <v>188</v>
      </c>
      <c r="D17" s="155" t="s">
        <v>240</v>
      </c>
      <c r="E17" s="407" t="s">
        <v>406</v>
      </c>
    </row>
    <row r="18" spans="2:6" s="78" customFormat="1" ht="30">
      <c r="B18" s="87">
        <v>6</v>
      </c>
      <c r="C18" s="154" t="s">
        <v>210</v>
      </c>
      <c r="D18" s="155" t="s">
        <v>229</v>
      </c>
      <c r="E18" s="407" t="s">
        <v>406</v>
      </c>
    </row>
    <row r="19" spans="2:6" s="78" customFormat="1" ht="30">
      <c r="B19" s="86">
        <v>7</v>
      </c>
      <c r="C19" s="154" t="s">
        <v>265</v>
      </c>
      <c r="D19" s="155" t="s">
        <v>359</v>
      </c>
      <c r="E19" s="407" t="s">
        <v>407</v>
      </c>
      <c r="F19" s="79"/>
    </row>
    <row r="20" spans="2:6" s="78" customFormat="1">
      <c r="B20" s="86">
        <v>8</v>
      </c>
      <c r="C20" s="154" t="s">
        <v>266</v>
      </c>
      <c r="D20" s="155" t="s">
        <v>364</v>
      </c>
      <c r="E20" s="407" t="s">
        <v>407</v>
      </c>
    </row>
    <row r="21" spans="2:6" s="78" customFormat="1">
      <c r="B21" s="86">
        <v>9</v>
      </c>
      <c r="C21" s="154" t="s">
        <v>464</v>
      </c>
      <c r="D21" s="155" t="s">
        <v>468</v>
      </c>
      <c r="E21" s="407" t="s">
        <v>407</v>
      </c>
    </row>
    <row r="22" spans="2:6" s="78" customFormat="1">
      <c r="B22" s="86">
        <v>10</v>
      </c>
      <c r="C22" s="154" t="s">
        <v>502</v>
      </c>
      <c r="D22" s="155" t="s">
        <v>503</v>
      </c>
      <c r="E22" s="407" t="s">
        <v>504</v>
      </c>
    </row>
    <row r="23" spans="2:6" s="78" customFormat="1">
      <c r="B23" s="152">
        <v>11</v>
      </c>
      <c r="C23" s="154" t="s">
        <v>199</v>
      </c>
      <c r="D23" s="155" t="s">
        <v>200</v>
      </c>
      <c r="E23" s="408" t="s">
        <v>408</v>
      </c>
    </row>
    <row r="24" spans="2:6" s="78" customFormat="1"/>
    <row r="25" spans="2:6" ht="15.75">
      <c r="B25" s="639" t="s">
        <v>209</v>
      </c>
      <c r="C25" s="640"/>
      <c r="D25" s="640"/>
      <c r="E25" s="641"/>
    </row>
    <row r="26" spans="2:6">
      <c r="B26" s="622" t="s">
        <v>385</v>
      </c>
      <c r="C26" s="623"/>
      <c r="D26" s="623"/>
      <c r="E26" s="624"/>
    </row>
    <row r="27" spans="2:6">
      <c r="B27" s="143"/>
      <c r="C27" s="144"/>
      <c r="D27" s="144"/>
      <c r="E27" s="145"/>
    </row>
    <row r="28" spans="2:6">
      <c r="B28" s="622" t="s">
        <v>268</v>
      </c>
      <c r="C28" s="623"/>
      <c r="D28" s="623"/>
      <c r="E28" s="624"/>
    </row>
    <row r="29" spans="2:6">
      <c r="B29" s="134"/>
      <c r="C29" s="135"/>
      <c r="D29" s="135"/>
      <c r="E29" s="136"/>
    </row>
    <row r="30" spans="2:6">
      <c r="B30" s="141"/>
      <c r="C30" s="8"/>
      <c r="D30" s="8"/>
      <c r="E30" s="8"/>
    </row>
    <row r="31" spans="2:6" ht="15.75">
      <c r="B31" s="137" t="s">
        <v>207</v>
      </c>
      <c r="C31" s="138"/>
      <c r="D31" s="139"/>
      <c r="E31" s="140"/>
    </row>
    <row r="32" spans="2:6">
      <c r="B32" s="630" t="s">
        <v>401</v>
      </c>
      <c r="C32" s="631"/>
      <c r="D32" s="631"/>
      <c r="E32" s="632"/>
    </row>
    <row r="33" spans="2:7">
      <c r="B33" s="630" t="s">
        <v>409</v>
      </c>
      <c r="C33" s="631"/>
      <c r="D33" s="631"/>
      <c r="E33" s="632"/>
      <c r="G33" s="204"/>
    </row>
    <row r="34" spans="2:7">
      <c r="B34" s="630" t="s">
        <v>387</v>
      </c>
      <c r="C34" s="631"/>
      <c r="D34" s="631"/>
      <c r="E34" s="632"/>
      <c r="G34" s="204"/>
    </row>
    <row r="35" spans="2:7">
      <c r="B35" s="630" t="s">
        <v>388</v>
      </c>
      <c r="C35" s="631"/>
      <c r="D35" s="631"/>
      <c r="E35" s="632"/>
      <c r="G35" s="204"/>
    </row>
    <row r="36" spans="2:7">
      <c r="B36" s="630" t="s">
        <v>422</v>
      </c>
      <c r="C36" s="631"/>
      <c r="D36" s="631"/>
      <c r="E36" s="632"/>
      <c r="G36" s="204"/>
    </row>
    <row r="37" spans="2:7">
      <c r="B37" s="630" t="s">
        <v>423</v>
      </c>
      <c r="C37" s="631"/>
      <c r="D37" s="631"/>
      <c r="E37" s="632"/>
      <c r="G37" s="205"/>
    </row>
    <row r="38" spans="2:7">
      <c r="B38" s="630" t="s">
        <v>424</v>
      </c>
      <c r="C38" s="631"/>
      <c r="D38" s="631"/>
      <c r="E38" s="632"/>
      <c r="G38" s="204"/>
    </row>
    <row r="39" spans="2:7">
      <c r="B39" s="633" t="s">
        <v>410</v>
      </c>
      <c r="C39" s="634"/>
      <c r="D39" s="634"/>
      <c r="E39" s="635"/>
      <c r="G39" s="204"/>
    </row>
    <row r="40" spans="2:7">
      <c r="B40" s="627" t="s">
        <v>472</v>
      </c>
      <c r="C40" s="628"/>
      <c r="D40" s="628"/>
      <c r="E40" s="629"/>
      <c r="G40" s="204"/>
    </row>
    <row r="41" spans="2:7">
      <c r="B41" s="614"/>
      <c r="C41" s="616"/>
      <c r="D41" s="616"/>
      <c r="E41" s="616"/>
      <c r="G41" s="204"/>
    </row>
    <row r="42" spans="2:7" ht="23.25">
      <c r="B42" s="621"/>
      <c r="C42" s="621"/>
      <c r="D42" s="621"/>
      <c r="E42" s="616"/>
      <c r="G42" s="204"/>
    </row>
    <row r="43" spans="2:7" ht="20.25">
      <c r="B43" s="647" t="s">
        <v>415</v>
      </c>
      <c r="C43" s="648"/>
      <c r="D43" s="648"/>
      <c r="E43" s="649"/>
      <c r="G43" s="204"/>
    </row>
    <row r="44" spans="2:7" ht="15.75">
      <c r="B44" s="644" t="s">
        <v>421</v>
      </c>
      <c r="C44" s="645"/>
      <c r="D44" s="645"/>
      <c r="E44" s="646"/>
      <c r="G44" s="204"/>
    </row>
    <row r="45" spans="2:7" ht="31.5">
      <c r="B45" s="577" t="s">
        <v>418</v>
      </c>
      <c r="C45" s="650" t="s">
        <v>419</v>
      </c>
      <c r="D45" s="651"/>
      <c r="E45" s="617" t="s">
        <v>420</v>
      </c>
      <c r="G45" s="204"/>
    </row>
    <row r="46" spans="2:7">
      <c r="B46" s="613">
        <v>1</v>
      </c>
      <c r="C46" s="652" t="s">
        <v>425</v>
      </c>
      <c r="D46" s="653"/>
      <c r="E46" s="618">
        <v>42551</v>
      </c>
      <c r="G46" s="204"/>
    </row>
    <row r="47" spans="2:7">
      <c r="B47" s="613">
        <v>2</v>
      </c>
      <c r="C47" s="642" t="s">
        <v>480</v>
      </c>
      <c r="D47" s="643"/>
      <c r="E47" s="618">
        <v>42724</v>
      </c>
      <c r="G47" s="204"/>
    </row>
    <row r="48" spans="2:7" ht="29.25" customHeight="1">
      <c r="B48" s="613">
        <v>3</v>
      </c>
      <c r="C48" s="642" t="s">
        <v>481</v>
      </c>
      <c r="D48" s="643"/>
      <c r="E48" s="619">
        <v>43081</v>
      </c>
      <c r="G48" s="204"/>
    </row>
    <row r="49" spans="2:5">
      <c r="B49" s="590"/>
      <c r="C49" s="642"/>
      <c r="D49" s="643"/>
      <c r="E49" s="583"/>
    </row>
    <row r="50" spans="2:5">
      <c r="B50" s="576"/>
      <c r="C50" s="574"/>
      <c r="D50" s="575"/>
    </row>
  </sheetData>
  <mergeCells count="26">
    <mergeCell ref="C48:D48"/>
    <mergeCell ref="C49:D49"/>
    <mergeCell ref="B44:E44"/>
    <mergeCell ref="B43:E43"/>
    <mergeCell ref="C45:D45"/>
    <mergeCell ref="C46:D46"/>
    <mergeCell ref="C47:D47"/>
    <mergeCell ref="B2:E2"/>
    <mergeCell ref="B3:E3"/>
    <mergeCell ref="B5:E5"/>
    <mergeCell ref="B6:E6"/>
    <mergeCell ref="B25:E25"/>
    <mergeCell ref="B42:D42"/>
    <mergeCell ref="B26:E26"/>
    <mergeCell ref="B8:C8"/>
    <mergeCell ref="D8:E8"/>
    <mergeCell ref="B40:E40"/>
    <mergeCell ref="B33:E33"/>
    <mergeCell ref="B34:E34"/>
    <mergeCell ref="B35:E35"/>
    <mergeCell ref="B28:E28"/>
    <mergeCell ref="B38:E38"/>
    <mergeCell ref="B37:E37"/>
    <mergeCell ref="B32:E32"/>
    <mergeCell ref="B39:E39"/>
    <mergeCell ref="B36:E36"/>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0" r:id="rId1" display="https://www.uregni.gov.uk/sites/uregni.gov.uk/files/media-files/REMM%20Retail%20Margin%20Methodology.pdf "/>
    <hyperlink ref="D12" location="'Change Control'!A1" display="Change Control"/>
    <hyperlink ref="D21" location="'Retail Margins Recon West'!A1" display="Retail Margins Recon West"/>
    <hyperlink ref="D22" location="'Compliance Issue Pro forma'!A1" display="'Compliance Issue Pro forma'!A1"/>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654" t="s">
        <v>1</v>
      </c>
      <c r="G3" s="654"/>
      <c r="H3" t="s">
        <v>2</v>
      </c>
    </row>
    <row r="4" spans="1:9">
      <c r="A4" s="3">
        <v>1</v>
      </c>
      <c r="B4" t="s">
        <v>3</v>
      </c>
      <c r="C4" s="2"/>
      <c r="E4" s="2"/>
      <c r="F4" s="655"/>
      <c r="G4" s="656"/>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28" zoomScale="55" zoomScaleNormal="100" zoomScaleSheetLayoutView="55" workbookViewId="0">
      <selection activeCell="A3" sqref="A3"/>
    </sheetView>
  </sheetViews>
  <sheetFormatPr defaultColWidth="8.88671875" defaultRowHeight="14.25"/>
  <cols>
    <col min="1" max="1" width="4.44140625" style="440" customWidth="1"/>
    <col min="2" max="2" width="1.88671875" style="440" customWidth="1"/>
    <col min="3" max="3" width="72.6640625" style="482" customWidth="1"/>
    <col min="4" max="7" width="17.21875" style="440" customWidth="1"/>
    <col min="8" max="8" width="4.44140625" style="440" customWidth="1"/>
    <col min="9" max="9" width="2.5546875" style="440" customWidth="1"/>
    <col min="10" max="10" width="2" style="440" customWidth="1"/>
    <col min="11" max="11" width="16.44140625" style="440" customWidth="1"/>
    <col min="12" max="12" width="3.33203125" style="440" customWidth="1"/>
    <col min="13" max="20" width="8.88671875" style="440"/>
    <col min="21" max="21" width="1.6640625" style="440" customWidth="1"/>
    <col min="22" max="16384" width="8.88671875" style="440"/>
  </cols>
  <sheetData>
    <row r="1" spans="1:11" ht="15.75" thickBot="1">
      <c r="A1" s="675" t="s">
        <v>189</v>
      </c>
      <c r="B1" s="675"/>
      <c r="C1" s="675"/>
    </row>
    <row r="2" spans="1:11" s="444" customFormat="1" ht="20.25">
      <c r="A2" s="441"/>
      <c r="B2" s="442"/>
      <c r="C2" s="676" t="s">
        <v>37</v>
      </c>
      <c r="D2" s="676"/>
      <c r="E2" s="676"/>
      <c r="F2" s="676"/>
      <c r="G2" s="676"/>
      <c r="H2" s="442"/>
      <c r="I2" s="443"/>
    </row>
    <row r="3" spans="1:11" s="444" customFormat="1" ht="15.75">
      <c r="A3" s="445"/>
      <c r="B3" s="446"/>
      <c r="C3" s="76"/>
      <c r="D3" s="76"/>
      <c r="E3" s="76"/>
      <c r="F3" s="76"/>
      <c r="G3" s="76"/>
      <c r="H3" s="446"/>
      <c r="I3" s="447"/>
    </row>
    <row r="4" spans="1:11" s="444" customFormat="1" ht="18" customHeight="1">
      <c r="A4" s="445"/>
      <c r="B4" s="446"/>
      <c r="C4" s="677" t="s">
        <v>39</v>
      </c>
      <c r="D4" s="677"/>
      <c r="E4" s="677"/>
      <c r="F4" s="677"/>
      <c r="G4" s="677"/>
      <c r="H4" s="446"/>
      <c r="I4" s="447"/>
    </row>
    <row r="5" spans="1:11" s="444" customFormat="1" ht="23.25" customHeight="1" thickBot="1">
      <c r="A5" s="445"/>
      <c r="B5" s="446"/>
      <c r="C5" s="678" t="s">
        <v>428</v>
      </c>
      <c r="D5" s="679"/>
      <c r="E5" s="679"/>
      <c r="F5" s="679"/>
      <c r="G5" s="679"/>
      <c r="H5" s="446"/>
      <c r="I5" s="447"/>
    </row>
    <row r="6" spans="1:11" s="451" customFormat="1" ht="15">
      <c r="A6" s="448"/>
      <c r="B6" s="449"/>
      <c r="C6" s="24"/>
      <c r="D6" s="21"/>
      <c r="E6" s="21"/>
      <c r="F6" s="21"/>
      <c r="G6" s="21"/>
      <c r="H6" s="449"/>
      <c r="I6" s="450"/>
      <c r="K6" s="680" t="s">
        <v>362</v>
      </c>
    </row>
    <row r="7" spans="1:11" s="451" customFormat="1" ht="15.75" customHeight="1">
      <c r="A7" s="448"/>
      <c r="B7" s="449"/>
      <c r="C7" s="683" t="s">
        <v>157</v>
      </c>
      <c r="D7" s="683"/>
      <c r="E7" s="683"/>
      <c r="F7" s="683"/>
      <c r="G7" s="70"/>
      <c r="H7" s="449"/>
      <c r="I7" s="450"/>
      <c r="K7" s="681"/>
    </row>
    <row r="8" spans="1:11" s="451" customFormat="1" ht="15">
      <c r="A8" s="448"/>
      <c r="B8" s="449"/>
      <c r="C8" s="452" t="s">
        <v>158</v>
      </c>
      <c r="D8" s="684"/>
      <c r="E8" s="684"/>
      <c r="F8" s="684"/>
      <c r="G8" s="453"/>
      <c r="H8" s="449"/>
      <c r="I8" s="450"/>
      <c r="K8" s="681"/>
    </row>
    <row r="9" spans="1:11" s="451" customFormat="1" ht="15">
      <c r="A9" s="448"/>
      <c r="B9" s="449"/>
      <c r="C9" s="452" t="s">
        <v>160</v>
      </c>
      <c r="D9" s="684"/>
      <c r="E9" s="684"/>
      <c r="F9" s="684"/>
      <c r="G9" s="453"/>
      <c r="H9" s="449"/>
      <c r="I9" s="450"/>
      <c r="K9" s="681"/>
    </row>
    <row r="10" spans="1:11" s="451" customFormat="1" ht="15">
      <c r="A10" s="448"/>
      <c r="B10" s="449"/>
      <c r="C10" s="411" t="s">
        <v>159</v>
      </c>
      <c r="D10" s="684"/>
      <c r="E10" s="684"/>
      <c r="F10" s="684"/>
      <c r="G10" s="453"/>
      <c r="H10" s="449"/>
      <c r="I10" s="450"/>
      <c r="K10" s="681"/>
    </row>
    <row r="11" spans="1:11" s="451" customFormat="1" ht="15">
      <c r="A11" s="448"/>
      <c r="B11" s="449"/>
      <c r="C11" s="24"/>
      <c r="D11" s="21"/>
      <c r="E11" s="21"/>
      <c r="F11" s="21"/>
      <c r="G11" s="21"/>
      <c r="H11" s="449"/>
      <c r="I11" s="450"/>
      <c r="K11" s="681"/>
    </row>
    <row r="12" spans="1:11" s="451" customFormat="1" ht="15.75" thickBot="1">
      <c r="A12" s="448"/>
      <c r="B12" s="449"/>
      <c r="C12" s="24"/>
      <c r="D12" s="21"/>
      <c r="E12" s="21"/>
      <c r="F12" s="21"/>
      <c r="G12" s="21"/>
      <c r="H12" s="449"/>
      <c r="I12" s="450"/>
      <c r="K12" s="681"/>
    </row>
    <row r="13" spans="1:11" s="451" customFormat="1" ht="30" customHeight="1" thickBot="1">
      <c r="A13" s="448"/>
      <c r="B13" s="454"/>
      <c r="C13" s="685" t="s">
        <v>182</v>
      </c>
      <c r="D13" s="685"/>
      <c r="E13" s="685"/>
      <c r="F13" s="685"/>
      <c r="G13" s="685"/>
      <c r="H13" s="455"/>
      <c r="I13" s="450"/>
      <c r="K13" s="682"/>
    </row>
    <row r="14" spans="1:11" s="451" customFormat="1" ht="15.75">
      <c r="A14" s="448"/>
      <c r="B14" s="448"/>
      <c r="C14" s="156"/>
      <c r="D14" s="156"/>
      <c r="E14" s="156"/>
      <c r="F14" s="156"/>
      <c r="G14" s="156"/>
      <c r="H14" s="450"/>
      <c r="I14" s="450"/>
      <c r="J14" s="456"/>
      <c r="K14" s="57"/>
    </row>
    <row r="15" spans="1:11" s="451" customFormat="1" ht="15.75">
      <c r="A15" s="448"/>
      <c r="B15" s="448"/>
      <c r="C15" s="59" t="s">
        <v>471</v>
      </c>
      <c r="D15" s="156"/>
      <c r="E15" s="156"/>
      <c r="F15" s="156"/>
      <c r="G15" s="156"/>
      <c r="H15" s="450"/>
      <c r="I15" s="450"/>
      <c r="J15" s="456"/>
      <c r="K15" s="57"/>
    </row>
    <row r="16" spans="1:11" s="444" customFormat="1" ht="15.75" customHeight="1">
      <c r="A16" s="445"/>
      <c r="B16" s="445"/>
      <c r="C16" s="457"/>
      <c r="D16" s="38"/>
      <c r="E16" s="446"/>
      <c r="F16" s="446"/>
      <c r="G16" s="446"/>
      <c r="H16" s="447"/>
      <c r="I16" s="447"/>
      <c r="K16" s="57"/>
    </row>
    <row r="17" spans="1:25" s="444" customFormat="1" ht="15.75" customHeight="1">
      <c r="A17" s="445"/>
      <c r="B17" s="445"/>
      <c r="C17" s="674" t="s">
        <v>165</v>
      </c>
      <c r="D17" s="674"/>
      <c r="E17" s="674"/>
      <c r="F17" s="674"/>
      <c r="G17" s="674"/>
      <c r="H17" s="447"/>
      <c r="I17" s="447"/>
      <c r="K17" s="57"/>
    </row>
    <row r="18" spans="1:25" s="444" customFormat="1" ht="12" customHeight="1" thickBot="1">
      <c r="A18" s="445"/>
      <c r="B18" s="445"/>
      <c r="C18" s="457"/>
      <c r="D18" s="38"/>
      <c r="E18" s="446"/>
      <c r="F18" s="446"/>
      <c r="G18" s="446"/>
      <c r="H18" s="447"/>
      <c r="I18" s="447"/>
      <c r="K18" s="57"/>
    </row>
    <row r="19" spans="1:25" s="444" customFormat="1" ht="49.5" customHeight="1">
      <c r="A19" s="445"/>
      <c r="B19" s="445"/>
      <c r="C19" s="661" t="s">
        <v>376</v>
      </c>
      <c r="D19" s="662"/>
      <c r="E19" s="662"/>
      <c r="F19" s="662"/>
      <c r="G19" s="663"/>
      <c r="H19" s="447"/>
      <c r="I19" s="447"/>
      <c r="K19" s="657" t="s">
        <v>370</v>
      </c>
      <c r="L19" s="451"/>
    </row>
    <row r="20" spans="1:25" s="444" customFormat="1" ht="63" customHeight="1">
      <c r="A20" s="445"/>
      <c r="B20" s="445"/>
      <c r="C20" s="410" t="s">
        <v>369</v>
      </c>
      <c r="D20" s="22" t="s">
        <v>30</v>
      </c>
      <c r="E20" s="22" t="s">
        <v>31</v>
      </c>
      <c r="F20" s="22" t="s">
        <v>33</v>
      </c>
      <c r="G20" s="22" t="s">
        <v>32</v>
      </c>
      <c r="H20" s="447"/>
      <c r="I20" s="447"/>
      <c r="K20" s="658"/>
      <c r="L20" s="451"/>
    </row>
    <row r="21" spans="1:25" s="460" customFormat="1" ht="43.5">
      <c r="A21" s="458"/>
      <c r="B21" s="458"/>
      <c r="C21" s="402" t="s">
        <v>373</v>
      </c>
      <c r="D21" s="405"/>
      <c r="E21" s="405"/>
      <c r="F21" s="405"/>
      <c r="G21" s="405"/>
      <c r="H21" s="459"/>
      <c r="I21" s="459"/>
      <c r="K21" s="658"/>
      <c r="L21" s="451"/>
      <c r="X21" s="461"/>
      <c r="Y21" s="461"/>
    </row>
    <row r="22" spans="1:25" s="460" customFormat="1" ht="43.5">
      <c r="A22" s="458"/>
      <c r="B22" s="458"/>
      <c r="C22" s="402" t="s">
        <v>374</v>
      </c>
      <c r="D22" s="405"/>
      <c r="E22" s="405"/>
      <c r="F22" s="405"/>
      <c r="G22" s="405"/>
      <c r="H22" s="459"/>
      <c r="I22" s="459"/>
      <c r="K22" s="658"/>
      <c r="L22" s="451"/>
      <c r="X22" s="461"/>
      <c r="Y22" s="461"/>
    </row>
    <row r="23" spans="1:25" s="460" customFormat="1" ht="42.75" customHeight="1" thickBot="1">
      <c r="A23" s="458"/>
      <c r="B23" s="458"/>
      <c r="C23" s="403" t="s">
        <v>34</v>
      </c>
      <c r="D23" s="666"/>
      <c r="E23" s="666"/>
      <c r="F23" s="666"/>
      <c r="G23" s="666"/>
      <c r="H23" s="459"/>
      <c r="I23" s="459"/>
      <c r="K23" s="659"/>
      <c r="L23" s="451"/>
      <c r="X23" s="461"/>
      <c r="Y23" s="461"/>
    </row>
    <row r="24" spans="1:25" s="451" customFormat="1" ht="18.600000000000001" customHeight="1" thickBot="1">
      <c r="A24" s="448"/>
      <c r="B24" s="448"/>
      <c r="C24" s="23"/>
      <c r="D24" s="462"/>
      <c r="E24" s="462"/>
      <c r="F24" s="462"/>
      <c r="G24" s="462"/>
      <c r="H24" s="450"/>
      <c r="I24" s="450"/>
      <c r="K24" s="57"/>
      <c r="X24" s="449"/>
      <c r="Y24" s="449"/>
    </row>
    <row r="25" spans="1:25" s="451" customFormat="1" ht="36" customHeight="1">
      <c r="A25" s="448"/>
      <c r="B25" s="448"/>
      <c r="C25" s="668" t="s">
        <v>378</v>
      </c>
      <c r="D25" s="668"/>
      <c r="E25" s="668"/>
      <c r="F25" s="462"/>
      <c r="G25" s="462"/>
      <c r="H25" s="450"/>
      <c r="I25" s="450"/>
      <c r="K25" s="657" t="s">
        <v>371</v>
      </c>
      <c r="X25" s="449"/>
      <c r="Y25" s="449"/>
    </row>
    <row r="26" spans="1:25" s="451" customFormat="1" ht="33" customHeight="1" thickBot="1">
      <c r="A26" s="448"/>
      <c r="B26" s="448"/>
      <c r="C26" s="669" t="s">
        <v>377</v>
      </c>
      <c r="D26" s="670"/>
      <c r="E26" s="405"/>
      <c r="F26" s="462"/>
      <c r="G26" s="462"/>
      <c r="H26" s="450"/>
      <c r="I26" s="450"/>
      <c r="K26" s="659"/>
      <c r="X26" s="449"/>
      <c r="Y26" s="449"/>
    </row>
    <row r="27" spans="1:25" s="451" customFormat="1" ht="18.600000000000001" customHeight="1">
      <c r="A27" s="448"/>
      <c r="B27" s="448"/>
      <c r="C27" s="23"/>
      <c r="D27" s="462"/>
      <c r="E27" s="462"/>
      <c r="F27" s="462"/>
      <c r="G27" s="462"/>
      <c r="H27" s="450"/>
      <c r="I27" s="450"/>
      <c r="K27" s="57"/>
      <c r="X27" s="449"/>
      <c r="Y27" s="449"/>
    </row>
    <row r="28" spans="1:25" s="451" customFormat="1" ht="18.600000000000001" customHeight="1" thickBot="1">
      <c r="A28" s="448"/>
      <c r="B28" s="448"/>
      <c r="C28" s="23"/>
      <c r="D28" s="462"/>
      <c r="E28" s="462"/>
      <c r="F28" s="462"/>
      <c r="G28" s="462"/>
      <c r="H28" s="450"/>
      <c r="I28" s="450"/>
      <c r="K28" s="57"/>
      <c r="X28" s="449"/>
      <c r="Y28" s="449"/>
    </row>
    <row r="29" spans="1:25" s="451" customFormat="1" ht="27.75" customHeight="1">
      <c r="A29" s="448"/>
      <c r="B29" s="448"/>
      <c r="C29" s="671" t="s">
        <v>372</v>
      </c>
      <c r="D29" s="671"/>
      <c r="E29" s="671"/>
      <c r="F29" s="462"/>
      <c r="G29" s="462"/>
      <c r="H29" s="450"/>
      <c r="I29" s="450"/>
      <c r="K29" s="657" t="s">
        <v>381</v>
      </c>
      <c r="X29" s="449"/>
      <c r="Y29" s="449"/>
    </row>
    <row r="30" spans="1:25" s="451" customFormat="1" ht="19.5" customHeight="1">
      <c r="A30" s="448"/>
      <c r="B30" s="448"/>
      <c r="C30" s="672" t="s">
        <v>375</v>
      </c>
      <c r="D30" s="673"/>
      <c r="E30" s="463"/>
      <c r="F30" s="462"/>
      <c r="G30" s="462"/>
      <c r="H30" s="450"/>
      <c r="I30" s="450"/>
      <c r="K30" s="658"/>
      <c r="X30" s="449"/>
      <c r="Y30" s="449"/>
    </row>
    <row r="31" spans="1:25" s="451" customFormat="1" ht="3.75" customHeight="1">
      <c r="A31" s="448"/>
      <c r="B31" s="448"/>
      <c r="C31" s="404"/>
      <c r="D31" s="464"/>
      <c r="E31" s="464"/>
      <c r="F31" s="462"/>
      <c r="G31" s="462"/>
      <c r="H31" s="450"/>
      <c r="I31" s="450"/>
      <c r="K31" s="658"/>
      <c r="X31" s="449"/>
      <c r="Y31" s="449"/>
    </row>
    <row r="32" spans="1:25" s="451" customFormat="1" ht="19.5" customHeight="1">
      <c r="A32" s="448"/>
      <c r="B32" s="448"/>
      <c r="C32" s="660" t="s">
        <v>380</v>
      </c>
      <c r="D32" s="660"/>
      <c r="E32" s="465"/>
      <c r="F32" s="71"/>
      <c r="G32" s="71"/>
      <c r="H32" s="466"/>
      <c r="I32" s="466"/>
      <c r="K32" s="658"/>
      <c r="X32" s="449"/>
      <c r="Y32" s="449"/>
    </row>
    <row r="33" spans="1:25" s="451" customFormat="1" ht="19.5" customHeight="1" thickBot="1">
      <c r="A33" s="448"/>
      <c r="B33" s="448"/>
      <c r="C33" s="660" t="s">
        <v>379</v>
      </c>
      <c r="D33" s="660"/>
      <c r="E33" s="465"/>
      <c r="F33" s="71"/>
      <c r="G33" s="71"/>
      <c r="H33" s="466"/>
      <c r="I33" s="466"/>
      <c r="K33" s="659"/>
      <c r="X33" s="449"/>
      <c r="Y33" s="449"/>
    </row>
    <row r="34" spans="1:25" s="451" customFormat="1" ht="15" thickBot="1">
      <c r="A34" s="448"/>
      <c r="B34" s="467"/>
      <c r="C34" s="183"/>
      <c r="D34" s="468"/>
      <c r="E34" s="468"/>
      <c r="F34" s="468"/>
      <c r="G34" s="468"/>
      <c r="H34" s="469"/>
      <c r="I34" s="466"/>
      <c r="K34" s="57"/>
      <c r="X34" s="449"/>
      <c r="Y34" s="449"/>
    </row>
    <row r="35" spans="1:25" s="444" customFormat="1" ht="16.5" customHeight="1" thickTop="1">
      <c r="A35" s="445"/>
      <c r="B35" s="445"/>
      <c r="C35" s="457"/>
      <c r="D35" s="38"/>
      <c r="E35" s="446"/>
      <c r="F35" s="446"/>
      <c r="G35" s="446"/>
      <c r="H35" s="447"/>
      <c r="I35" s="447"/>
      <c r="J35" s="451"/>
      <c r="K35" s="57"/>
    </row>
    <row r="36" spans="1:25" s="444" customFormat="1" ht="16.5" customHeight="1">
      <c r="A36" s="445"/>
      <c r="B36" s="445"/>
      <c r="C36" s="674" t="s">
        <v>166</v>
      </c>
      <c r="D36" s="674"/>
      <c r="E36" s="674"/>
      <c r="F36" s="674"/>
      <c r="G36" s="674"/>
      <c r="H36" s="447"/>
      <c r="I36" s="447"/>
      <c r="J36" s="451"/>
      <c r="K36" s="57"/>
    </row>
    <row r="37" spans="1:25" s="444" customFormat="1" ht="16.5" customHeight="1" thickBot="1">
      <c r="A37" s="445"/>
      <c r="B37" s="445"/>
      <c r="C37" s="457"/>
      <c r="D37" s="38"/>
      <c r="E37" s="446"/>
      <c r="F37" s="446"/>
      <c r="G37" s="446"/>
      <c r="H37" s="447"/>
      <c r="I37" s="447"/>
      <c r="J37" s="451"/>
      <c r="K37" s="57"/>
    </row>
    <row r="38" spans="1:25" s="444" customFormat="1" ht="16.5" customHeight="1">
      <c r="A38" s="445"/>
      <c r="B38" s="445"/>
      <c r="C38" s="661" t="s">
        <v>376</v>
      </c>
      <c r="D38" s="662"/>
      <c r="E38" s="662"/>
      <c r="F38" s="662"/>
      <c r="G38" s="663"/>
      <c r="H38" s="447"/>
      <c r="I38" s="447"/>
      <c r="J38" s="451"/>
      <c r="K38" s="657" t="s">
        <v>370</v>
      </c>
    </row>
    <row r="39" spans="1:25" s="444" customFormat="1" ht="79.5" customHeight="1">
      <c r="A39" s="445"/>
      <c r="B39" s="445"/>
      <c r="C39" s="410" t="s">
        <v>369</v>
      </c>
      <c r="D39" s="22" t="s">
        <v>30</v>
      </c>
      <c r="E39" s="22" t="s">
        <v>31</v>
      </c>
      <c r="F39" s="22" t="s">
        <v>33</v>
      </c>
      <c r="G39" s="22" t="s">
        <v>32</v>
      </c>
      <c r="H39" s="447"/>
      <c r="I39" s="447"/>
      <c r="J39" s="451"/>
      <c r="K39" s="658"/>
    </row>
    <row r="40" spans="1:25" s="444" customFormat="1" ht="43.5">
      <c r="A40" s="445"/>
      <c r="B40" s="445"/>
      <c r="C40" s="402" t="s">
        <v>373</v>
      </c>
      <c r="D40" s="406"/>
      <c r="E40" s="406"/>
      <c r="F40" s="406"/>
      <c r="G40" s="406"/>
      <c r="H40" s="447"/>
      <c r="I40" s="447"/>
      <c r="J40" s="451"/>
      <c r="K40" s="658"/>
    </row>
    <row r="41" spans="1:25" s="444" customFormat="1" ht="43.5">
      <c r="A41" s="445"/>
      <c r="B41" s="445"/>
      <c r="C41" s="402" t="s">
        <v>374</v>
      </c>
      <c r="D41" s="406"/>
      <c r="E41" s="406"/>
      <c r="F41" s="406"/>
      <c r="G41" s="406"/>
      <c r="H41" s="447"/>
      <c r="I41" s="447"/>
      <c r="J41" s="451"/>
      <c r="K41" s="658"/>
    </row>
    <row r="42" spans="1:25" s="444" customFormat="1" ht="49.5" customHeight="1" thickBot="1">
      <c r="A42" s="445"/>
      <c r="B42" s="445"/>
      <c r="C42" s="403" t="s">
        <v>34</v>
      </c>
      <c r="D42" s="667"/>
      <c r="E42" s="667"/>
      <c r="F42" s="667"/>
      <c r="G42" s="667"/>
      <c r="H42" s="447"/>
      <c r="I42" s="447"/>
      <c r="J42" s="451"/>
      <c r="K42" s="659"/>
    </row>
    <row r="43" spans="1:25" s="444" customFormat="1" ht="16.5" customHeight="1" thickBot="1">
      <c r="A43" s="445"/>
      <c r="B43" s="445"/>
      <c r="C43" s="23"/>
      <c r="D43" s="462"/>
      <c r="E43" s="462"/>
      <c r="F43" s="462"/>
      <c r="G43" s="462"/>
      <c r="H43" s="447"/>
      <c r="I43" s="447"/>
      <c r="J43" s="451"/>
    </row>
    <row r="44" spans="1:25" s="444" customFormat="1" ht="47.25" customHeight="1">
      <c r="A44" s="445"/>
      <c r="B44" s="445"/>
      <c r="C44" s="668" t="s">
        <v>378</v>
      </c>
      <c r="D44" s="668"/>
      <c r="E44" s="668"/>
      <c r="F44" s="462"/>
      <c r="G44" s="462"/>
      <c r="H44" s="447"/>
      <c r="I44" s="447"/>
      <c r="J44" s="451"/>
      <c r="K44" s="657" t="s">
        <v>371</v>
      </c>
    </row>
    <row r="45" spans="1:25" s="444" customFormat="1" ht="47.25" customHeight="1" thickBot="1">
      <c r="A45" s="445"/>
      <c r="B45" s="445"/>
      <c r="C45" s="669" t="s">
        <v>377</v>
      </c>
      <c r="D45" s="670"/>
      <c r="E45" s="406"/>
      <c r="F45" s="462"/>
      <c r="G45" s="462"/>
      <c r="H45" s="447"/>
      <c r="I45" s="447"/>
      <c r="J45" s="451"/>
      <c r="K45" s="659"/>
    </row>
    <row r="46" spans="1:25" s="444" customFormat="1" ht="16.5" customHeight="1">
      <c r="A46" s="445"/>
      <c r="B46" s="445"/>
      <c r="C46" s="23"/>
      <c r="D46" s="462"/>
      <c r="E46" s="462"/>
      <c r="F46" s="462"/>
      <c r="G46" s="462"/>
      <c r="H46" s="447"/>
      <c r="I46" s="447"/>
      <c r="J46" s="451"/>
    </row>
    <row r="47" spans="1:25" s="444" customFormat="1" ht="16.5" customHeight="1" thickBot="1">
      <c r="A47" s="445"/>
      <c r="B47" s="445"/>
      <c r="C47" s="23"/>
      <c r="D47" s="462"/>
      <c r="E47" s="462"/>
      <c r="F47" s="462"/>
      <c r="G47" s="462"/>
      <c r="H47" s="447"/>
      <c r="I47" s="447"/>
      <c r="J47" s="451"/>
      <c r="K47" s="57"/>
    </row>
    <row r="48" spans="1:25" s="444" customFormat="1" ht="16.5" customHeight="1">
      <c r="A48" s="445"/>
      <c r="B48" s="445"/>
      <c r="C48" s="671" t="s">
        <v>372</v>
      </c>
      <c r="D48" s="671"/>
      <c r="E48" s="671"/>
      <c r="F48" s="462"/>
      <c r="G48" s="462"/>
      <c r="H48" s="447"/>
      <c r="I48" s="447"/>
      <c r="J48" s="451"/>
      <c r="K48" s="657" t="s">
        <v>381</v>
      </c>
    </row>
    <row r="49" spans="1:25" s="444" customFormat="1" ht="21.75" customHeight="1">
      <c r="A49" s="445"/>
      <c r="B49" s="445"/>
      <c r="C49" s="672" t="s">
        <v>375</v>
      </c>
      <c r="D49" s="673"/>
      <c r="E49" s="470"/>
      <c r="F49" s="462"/>
      <c r="G49" s="462"/>
      <c r="H49" s="447"/>
      <c r="I49" s="447"/>
      <c r="J49" s="451"/>
      <c r="K49" s="658"/>
    </row>
    <row r="50" spans="1:25" s="444" customFormat="1" ht="4.5" customHeight="1">
      <c r="A50" s="445"/>
      <c r="B50" s="445"/>
      <c r="C50" s="404"/>
      <c r="D50" s="464"/>
      <c r="E50" s="464"/>
      <c r="F50" s="462"/>
      <c r="G50" s="462"/>
      <c r="H50" s="447"/>
      <c r="I50" s="447"/>
      <c r="J50" s="451"/>
      <c r="K50" s="658"/>
    </row>
    <row r="51" spans="1:25" s="444" customFormat="1" ht="21.75" customHeight="1">
      <c r="A51" s="445"/>
      <c r="B51" s="445"/>
      <c r="C51" s="660" t="s">
        <v>380</v>
      </c>
      <c r="D51" s="660"/>
      <c r="E51" s="471"/>
      <c r="F51" s="71"/>
      <c r="G51" s="71"/>
      <c r="H51" s="447"/>
      <c r="I51" s="447"/>
      <c r="J51" s="451"/>
      <c r="K51" s="658"/>
    </row>
    <row r="52" spans="1:25" s="444" customFormat="1" ht="21.75" customHeight="1" thickBot="1">
      <c r="A52" s="445"/>
      <c r="B52" s="445"/>
      <c r="C52" s="660" t="s">
        <v>379</v>
      </c>
      <c r="D52" s="660"/>
      <c r="E52" s="471"/>
      <c r="F52" s="71"/>
      <c r="G52" s="71"/>
      <c r="H52" s="447"/>
      <c r="I52" s="447"/>
      <c r="J52" s="451"/>
      <c r="K52" s="659"/>
    </row>
    <row r="53" spans="1:25" s="444" customFormat="1" ht="16.5" customHeight="1">
      <c r="A53" s="445"/>
      <c r="B53" s="445"/>
      <c r="C53" s="457"/>
      <c r="D53" s="38"/>
      <c r="E53" s="446"/>
      <c r="F53" s="446"/>
      <c r="G53" s="446"/>
      <c r="H53" s="447"/>
      <c r="I53" s="447"/>
      <c r="J53" s="451"/>
    </row>
    <row r="54" spans="1:25" s="451" customFormat="1" ht="15" thickBot="1">
      <c r="A54" s="448"/>
      <c r="B54" s="472"/>
      <c r="C54" s="40"/>
      <c r="D54" s="40"/>
      <c r="E54" s="40"/>
      <c r="F54" s="40"/>
      <c r="G54" s="40"/>
      <c r="H54" s="473"/>
      <c r="I54" s="466"/>
      <c r="K54" s="57"/>
      <c r="X54" s="449"/>
      <c r="Y54" s="449"/>
    </row>
    <row r="55" spans="1:25" s="444" customFormat="1" ht="16.5" customHeight="1">
      <c r="A55" s="445"/>
      <c r="B55" s="445"/>
      <c r="C55" s="457"/>
      <c r="D55" s="573"/>
      <c r="E55" s="446"/>
      <c r="F55" s="446"/>
      <c r="G55" s="446"/>
      <c r="H55" s="447"/>
      <c r="I55" s="447"/>
      <c r="J55" s="451"/>
      <c r="K55" s="57"/>
    </row>
    <row r="56" spans="1:25" s="444" customFormat="1" ht="16.5" customHeight="1">
      <c r="A56" s="445"/>
      <c r="B56" s="445"/>
      <c r="C56" s="674" t="s">
        <v>426</v>
      </c>
      <c r="D56" s="674"/>
      <c r="E56" s="674"/>
      <c r="F56" s="674"/>
      <c r="G56" s="674"/>
      <c r="H56" s="447"/>
      <c r="I56" s="447"/>
      <c r="J56" s="451"/>
      <c r="K56" s="57"/>
    </row>
    <row r="57" spans="1:25" s="444" customFormat="1" ht="16.5" customHeight="1" thickBot="1">
      <c r="A57" s="445"/>
      <c r="B57" s="445"/>
      <c r="C57" s="457"/>
      <c r="D57" s="573"/>
      <c r="E57" s="446"/>
      <c r="F57" s="446"/>
      <c r="G57" s="446"/>
      <c r="H57" s="447"/>
      <c r="I57" s="447"/>
      <c r="J57" s="451"/>
      <c r="K57" s="57"/>
    </row>
    <row r="58" spans="1:25" s="444" customFormat="1" ht="16.5" customHeight="1">
      <c r="A58" s="445"/>
      <c r="B58" s="445"/>
      <c r="C58" s="661" t="s">
        <v>376</v>
      </c>
      <c r="D58" s="662"/>
      <c r="E58" s="662"/>
      <c r="F58" s="662"/>
      <c r="G58" s="663"/>
      <c r="H58" s="447"/>
      <c r="I58" s="447"/>
      <c r="J58" s="451"/>
      <c r="K58" s="657" t="s">
        <v>370</v>
      </c>
    </row>
    <row r="59" spans="1:25" s="444" customFormat="1" ht="79.5" customHeight="1">
      <c r="A59" s="445"/>
      <c r="B59" s="445"/>
      <c r="C59" s="569" t="s">
        <v>369</v>
      </c>
      <c r="D59" s="22" t="s">
        <v>30</v>
      </c>
      <c r="E59" s="22" t="s">
        <v>31</v>
      </c>
      <c r="F59" s="22" t="s">
        <v>33</v>
      </c>
      <c r="G59" s="22" t="s">
        <v>32</v>
      </c>
      <c r="H59" s="447"/>
      <c r="I59" s="447"/>
      <c r="J59" s="451"/>
      <c r="K59" s="658"/>
    </row>
    <row r="60" spans="1:25" s="444" customFormat="1" ht="43.5">
      <c r="A60" s="445"/>
      <c r="B60" s="445"/>
      <c r="C60" s="402" t="s">
        <v>373</v>
      </c>
      <c r="D60" s="578"/>
      <c r="E60" s="578"/>
      <c r="F60" s="578"/>
      <c r="G60" s="578"/>
      <c r="H60" s="447"/>
      <c r="I60" s="447"/>
      <c r="J60" s="451"/>
      <c r="K60" s="658"/>
    </row>
    <row r="61" spans="1:25" s="444" customFormat="1" ht="43.5">
      <c r="A61" s="445"/>
      <c r="B61" s="445"/>
      <c r="C61" s="402" t="s">
        <v>374</v>
      </c>
      <c r="D61" s="578"/>
      <c r="E61" s="578"/>
      <c r="F61" s="578"/>
      <c r="G61" s="578"/>
      <c r="H61" s="447"/>
      <c r="I61" s="447"/>
      <c r="J61" s="451"/>
      <c r="K61" s="658"/>
    </row>
    <row r="62" spans="1:25" s="444" customFormat="1" ht="49.5" customHeight="1" thickBot="1">
      <c r="A62" s="445"/>
      <c r="B62" s="445"/>
      <c r="C62" s="403" t="s">
        <v>34</v>
      </c>
      <c r="D62" s="686"/>
      <c r="E62" s="686"/>
      <c r="F62" s="686"/>
      <c r="G62" s="686"/>
      <c r="H62" s="447"/>
      <c r="I62" s="447"/>
      <c r="J62" s="451"/>
      <c r="K62" s="659"/>
    </row>
    <row r="63" spans="1:25" s="444" customFormat="1" ht="16.5" customHeight="1" thickBot="1">
      <c r="A63" s="445"/>
      <c r="B63" s="445"/>
      <c r="C63" s="23"/>
      <c r="D63" s="462"/>
      <c r="E63" s="462"/>
      <c r="F63" s="462"/>
      <c r="G63" s="462"/>
      <c r="H63" s="447"/>
      <c r="I63" s="447"/>
      <c r="J63" s="451"/>
    </row>
    <row r="64" spans="1:25" s="444" customFormat="1" ht="47.25" customHeight="1">
      <c r="A64" s="445"/>
      <c r="B64" s="445"/>
      <c r="C64" s="668" t="s">
        <v>378</v>
      </c>
      <c r="D64" s="668"/>
      <c r="E64" s="668"/>
      <c r="F64" s="462"/>
      <c r="G64" s="462"/>
      <c r="H64" s="447"/>
      <c r="I64" s="447"/>
      <c r="J64" s="451"/>
      <c r="K64" s="657" t="s">
        <v>371</v>
      </c>
    </row>
    <row r="65" spans="1:25" s="444" customFormat="1" ht="39.75" customHeight="1" thickBot="1">
      <c r="A65" s="445"/>
      <c r="B65" s="445"/>
      <c r="C65" s="669" t="s">
        <v>377</v>
      </c>
      <c r="D65" s="670"/>
      <c r="E65" s="578"/>
      <c r="F65" s="462"/>
      <c r="G65" s="462"/>
      <c r="H65" s="447"/>
      <c r="I65" s="447"/>
      <c r="J65" s="451"/>
      <c r="K65" s="659"/>
    </row>
    <row r="66" spans="1:25" s="444" customFormat="1" ht="16.5" customHeight="1">
      <c r="A66" s="445"/>
      <c r="B66" s="445"/>
      <c r="C66" s="23"/>
      <c r="D66" s="462"/>
      <c r="E66" s="462"/>
      <c r="F66" s="462"/>
      <c r="G66" s="462"/>
      <c r="H66" s="447"/>
      <c r="I66" s="447"/>
      <c r="J66" s="451"/>
    </row>
    <row r="67" spans="1:25" s="444" customFormat="1" ht="16.5" customHeight="1" thickBot="1">
      <c r="A67" s="445"/>
      <c r="B67" s="445"/>
      <c r="C67" s="23"/>
      <c r="D67" s="462"/>
      <c r="E67" s="462"/>
      <c r="F67" s="462"/>
      <c r="G67" s="462"/>
      <c r="H67" s="447"/>
      <c r="I67" s="447"/>
      <c r="J67" s="451"/>
      <c r="K67" s="57"/>
    </row>
    <row r="68" spans="1:25" s="444" customFormat="1" ht="16.5" customHeight="1">
      <c r="A68" s="445"/>
      <c r="B68" s="445"/>
      <c r="C68" s="671" t="s">
        <v>372</v>
      </c>
      <c r="D68" s="671"/>
      <c r="E68" s="671"/>
      <c r="F68" s="462"/>
      <c r="G68" s="462"/>
      <c r="H68" s="447"/>
      <c r="I68" s="447"/>
      <c r="J68" s="451"/>
      <c r="K68" s="657" t="s">
        <v>381</v>
      </c>
    </row>
    <row r="69" spans="1:25" s="444" customFormat="1" ht="20.25" customHeight="1">
      <c r="A69" s="445"/>
      <c r="B69" s="445"/>
      <c r="C69" s="672" t="s">
        <v>375</v>
      </c>
      <c r="D69" s="673"/>
      <c r="E69" s="579"/>
      <c r="F69" s="462"/>
      <c r="G69" s="462"/>
      <c r="H69" s="447"/>
      <c r="I69" s="447"/>
      <c r="J69" s="451"/>
      <c r="K69" s="658"/>
    </row>
    <row r="70" spans="1:25" s="444" customFormat="1" ht="4.5" customHeight="1">
      <c r="A70" s="445"/>
      <c r="B70" s="445"/>
      <c r="C70" s="404"/>
      <c r="D70" s="464"/>
      <c r="E70" s="464"/>
      <c r="F70" s="462"/>
      <c r="G70" s="462"/>
      <c r="H70" s="447"/>
      <c r="I70" s="447"/>
      <c r="J70" s="451"/>
      <c r="K70" s="658"/>
    </row>
    <row r="71" spans="1:25" s="444" customFormat="1" ht="20.25" customHeight="1">
      <c r="A71" s="445"/>
      <c r="B71" s="445"/>
      <c r="C71" s="660" t="s">
        <v>380</v>
      </c>
      <c r="D71" s="660"/>
      <c r="E71" s="580"/>
      <c r="F71" s="71"/>
      <c r="G71" s="71"/>
      <c r="H71" s="447"/>
      <c r="I71" s="447"/>
      <c r="J71" s="451"/>
      <c r="K71" s="658"/>
    </row>
    <row r="72" spans="1:25" s="444" customFormat="1" ht="20.25" customHeight="1" thickBot="1">
      <c r="A72" s="445"/>
      <c r="B72" s="445"/>
      <c r="C72" s="660" t="s">
        <v>379</v>
      </c>
      <c r="D72" s="660"/>
      <c r="E72" s="580"/>
      <c r="F72" s="71"/>
      <c r="G72" s="71"/>
      <c r="H72" s="447"/>
      <c r="I72" s="447"/>
      <c r="J72" s="451"/>
      <c r="K72" s="659"/>
    </row>
    <row r="73" spans="1:25" s="444" customFormat="1" ht="16.5" customHeight="1">
      <c r="A73" s="445"/>
      <c r="B73" s="445"/>
      <c r="C73" s="457"/>
      <c r="D73" s="573"/>
      <c r="E73" s="446"/>
      <c r="F73" s="446"/>
      <c r="G73" s="446"/>
      <c r="H73" s="447"/>
      <c r="I73" s="447"/>
      <c r="J73" s="451"/>
    </row>
    <row r="74" spans="1:25" s="451" customFormat="1" ht="15" thickBot="1">
      <c r="A74" s="448"/>
      <c r="B74" s="472"/>
      <c r="C74" s="40"/>
      <c r="D74" s="40"/>
      <c r="E74" s="40"/>
      <c r="F74" s="40"/>
      <c r="G74" s="40"/>
      <c r="H74" s="473"/>
      <c r="I74" s="466"/>
      <c r="K74" s="57"/>
      <c r="X74" s="449"/>
      <c r="Y74" s="449"/>
    </row>
    <row r="75" spans="1:25" s="451" customFormat="1">
      <c r="A75" s="448"/>
      <c r="B75" s="449"/>
      <c r="C75" s="71"/>
      <c r="D75" s="71"/>
      <c r="E75" s="71"/>
      <c r="F75" s="71"/>
      <c r="G75" s="71"/>
      <c r="H75" s="474"/>
      <c r="I75" s="466"/>
      <c r="K75" s="57"/>
      <c r="X75" s="449"/>
      <c r="Y75" s="449"/>
    </row>
    <row r="76" spans="1:25" s="451" customFormat="1" ht="15.75">
      <c r="A76" s="448"/>
      <c r="B76" s="449"/>
      <c r="C76" s="75" t="s">
        <v>15</v>
      </c>
      <c r="D76" s="71"/>
      <c r="E76" s="71"/>
      <c r="F76" s="71"/>
      <c r="G76" s="71"/>
      <c r="H76" s="474"/>
      <c r="I76" s="466"/>
      <c r="K76" s="57"/>
      <c r="X76" s="449"/>
      <c r="Y76" s="449"/>
    </row>
    <row r="77" spans="1:25">
      <c r="A77" s="475"/>
      <c r="B77" s="476"/>
      <c r="C77" s="664" t="s">
        <v>162</v>
      </c>
      <c r="D77" s="664"/>
      <c r="E77" s="664"/>
      <c r="F77" s="664"/>
      <c r="G77" s="664"/>
      <c r="H77" s="476"/>
      <c r="I77" s="477"/>
    </row>
    <row r="78" spans="1:25">
      <c r="A78" s="475"/>
      <c r="B78" s="476"/>
      <c r="C78" s="664" t="s">
        <v>163</v>
      </c>
      <c r="D78" s="664"/>
      <c r="E78" s="664"/>
      <c r="F78" s="664"/>
      <c r="G78" s="664"/>
      <c r="H78" s="476"/>
      <c r="I78" s="477"/>
    </row>
    <row r="79" spans="1:25">
      <c r="A79" s="475"/>
      <c r="B79" s="476"/>
      <c r="C79" s="664" t="s">
        <v>427</v>
      </c>
      <c r="D79" s="664"/>
      <c r="E79" s="664"/>
      <c r="F79" s="664"/>
      <c r="G79" s="664"/>
      <c r="H79" s="476"/>
      <c r="I79" s="477"/>
    </row>
    <row r="80" spans="1:25" ht="15" thickBot="1">
      <c r="A80" s="478"/>
      <c r="B80" s="479"/>
      <c r="C80" s="665"/>
      <c r="D80" s="665"/>
      <c r="E80" s="665"/>
      <c r="F80" s="665"/>
      <c r="G80" s="665"/>
      <c r="H80" s="479"/>
      <c r="I80" s="480"/>
      <c r="J80" s="476"/>
      <c r="K80" s="476"/>
    </row>
    <row r="81" spans="3:3" ht="15">
      <c r="C81" s="481"/>
    </row>
  </sheetData>
  <mergeCells count="50">
    <mergeCell ref="C68:E68"/>
    <mergeCell ref="C69:D69"/>
    <mergeCell ref="K68:K72"/>
    <mergeCell ref="C71:D71"/>
    <mergeCell ref="C72:D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38:K42"/>
    <mergeCell ref="K44:K45"/>
    <mergeCell ref="K48:K52"/>
    <mergeCell ref="C32:D32"/>
    <mergeCell ref="C33:D33"/>
    <mergeCell ref="K29:K33"/>
    <mergeCell ref="C38:G38"/>
  </mergeCells>
  <hyperlinks>
    <hyperlink ref="A1" location="Contents!A1" display="Return to Contents"/>
  </hyperlinks>
  <pageMargins left="0.51181102362204722" right="0.51181102362204722" top="0.66" bottom="0.49" header="0.31496062992125984" footer="0.31496062992125984"/>
  <pageSetup paperSize="9" scale="39"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view="pageBreakPreview" zoomScale="70" zoomScaleNormal="100" zoomScaleSheetLayoutView="70" workbookViewId="0">
      <selection sqref="A1:C1"/>
    </sheetView>
  </sheetViews>
  <sheetFormatPr defaultColWidth="8.88671875"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675" t="s">
        <v>189</v>
      </c>
      <c r="B1" s="675"/>
      <c r="C1" s="675"/>
    </row>
    <row r="2" spans="1:25" s="9" customFormat="1" ht="20.25">
      <c r="A2" s="49"/>
      <c r="B2" s="50"/>
      <c r="C2" s="676" t="s">
        <v>37</v>
      </c>
      <c r="D2" s="676"/>
      <c r="E2" s="676"/>
      <c r="F2" s="676"/>
      <c r="G2" s="676"/>
      <c r="H2" s="676"/>
      <c r="I2" s="51"/>
    </row>
    <row r="3" spans="1:25" s="9" customFormat="1" ht="15.75">
      <c r="A3" s="37"/>
      <c r="B3" s="10"/>
      <c r="C3" s="76"/>
      <c r="D3" s="76"/>
      <c r="E3" s="76"/>
      <c r="F3" s="76"/>
      <c r="G3" s="76"/>
      <c r="H3" s="76"/>
      <c r="I3" s="39"/>
    </row>
    <row r="4" spans="1:25" s="9" customFormat="1" ht="18" customHeight="1">
      <c r="A4" s="37"/>
      <c r="B4" s="677" t="s">
        <v>39</v>
      </c>
      <c r="C4" s="677"/>
      <c r="D4" s="677"/>
      <c r="E4" s="677"/>
      <c r="F4" s="677"/>
      <c r="G4" s="677"/>
      <c r="H4" s="677"/>
      <c r="I4" s="39"/>
    </row>
    <row r="5" spans="1:25" s="9" customFormat="1" ht="23.25" customHeight="1">
      <c r="A5" s="37"/>
      <c r="B5" s="695" t="s">
        <v>428</v>
      </c>
      <c r="C5" s="695"/>
      <c r="D5" s="695"/>
      <c r="E5" s="695"/>
      <c r="F5" s="695"/>
      <c r="G5" s="695"/>
      <c r="H5" s="695"/>
      <c r="I5" s="39"/>
    </row>
    <row r="6" spans="1:25" s="9" customFormat="1" ht="23.25" customHeight="1" thickBot="1">
      <c r="A6" s="37"/>
      <c r="B6" s="12"/>
      <c r="C6" s="24"/>
      <c r="D6" s="21"/>
      <c r="E6" s="21"/>
      <c r="F6" s="21"/>
      <c r="G6" s="21"/>
      <c r="H6" s="21"/>
      <c r="I6" s="36"/>
      <c r="J6" s="20"/>
    </row>
    <row r="7" spans="1:25" s="9" customFormat="1" ht="23.25" customHeight="1">
      <c r="A7" s="37"/>
      <c r="B7" s="683" t="s">
        <v>157</v>
      </c>
      <c r="C7" s="683"/>
      <c r="D7" s="683"/>
      <c r="E7" s="683"/>
      <c r="F7" s="683"/>
      <c r="G7" s="21"/>
      <c r="H7" s="21"/>
      <c r="I7" s="36"/>
      <c r="J7" s="20"/>
      <c r="K7" s="698" t="s">
        <v>362</v>
      </c>
    </row>
    <row r="8" spans="1:25" s="9" customFormat="1" ht="23.25" customHeight="1">
      <c r="A8" s="37"/>
      <c r="B8" s="701" t="s">
        <v>158</v>
      </c>
      <c r="C8" s="701"/>
      <c r="D8" s="697"/>
      <c r="E8" s="697"/>
      <c r="F8" s="697"/>
      <c r="G8" s="21"/>
      <c r="H8" s="21"/>
      <c r="I8" s="36"/>
      <c r="J8" s="20"/>
      <c r="K8" s="699"/>
    </row>
    <row r="9" spans="1:25" s="9" customFormat="1" ht="23.25" customHeight="1">
      <c r="A9" s="37"/>
      <c r="B9" s="701" t="s">
        <v>160</v>
      </c>
      <c r="C9" s="701"/>
      <c r="D9" s="697"/>
      <c r="E9" s="697"/>
      <c r="F9" s="697"/>
      <c r="G9" s="21"/>
      <c r="H9" s="21"/>
      <c r="I9" s="36"/>
      <c r="J9" s="20"/>
      <c r="K9" s="699"/>
    </row>
    <row r="10" spans="1:25" s="9" customFormat="1" ht="23.25" customHeight="1">
      <c r="A10" s="37"/>
      <c r="B10" s="702" t="s">
        <v>159</v>
      </c>
      <c r="C10" s="702"/>
      <c r="D10" s="697"/>
      <c r="E10" s="697"/>
      <c r="F10" s="697"/>
      <c r="G10" s="21"/>
      <c r="H10" s="21"/>
      <c r="I10" s="36"/>
      <c r="J10" s="20"/>
      <c r="K10" s="699"/>
    </row>
    <row r="11" spans="1:25" s="20" customFormat="1" ht="15.75" thickBot="1">
      <c r="A11" s="35"/>
      <c r="B11" s="12"/>
      <c r="C11" s="24"/>
      <c r="D11" s="21"/>
      <c r="E11" s="21"/>
      <c r="F11" s="21"/>
      <c r="G11" s="21"/>
      <c r="H11" s="21"/>
      <c r="I11" s="36"/>
      <c r="K11" s="699"/>
    </row>
    <row r="12" spans="1:25" s="20" customFormat="1">
      <c r="A12" s="35"/>
      <c r="B12" s="58"/>
      <c r="C12" s="61"/>
      <c r="D12" s="62"/>
      <c r="E12" s="62"/>
      <c r="F12" s="62"/>
      <c r="G12" s="62"/>
      <c r="H12" s="63"/>
      <c r="I12" s="36"/>
      <c r="K12" s="699"/>
    </row>
    <row r="13" spans="1:25" s="20" customFormat="1" ht="21">
      <c r="A13" s="35"/>
      <c r="B13" s="35"/>
      <c r="C13" s="696" t="s">
        <v>38</v>
      </c>
      <c r="D13" s="696"/>
      <c r="E13" s="696"/>
      <c r="F13" s="696"/>
      <c r="G13" s="696"/>
      <c r="H13" s="64"/>
      <c r="I13" s="36"/>
      <c r="K13" s="699"/>
    </row>
    <row r="14" spans="1:25" s="20" customFormat="1" ht="21">
      <c r="A14" s="35"/>
      <c r="B14" s="35"/>
      <c r="C14" s="59" t="s">
        <v>471</v>
      </c>
      <c r="D14" s="151"/>
      <c r="E14" s="151"/>
      <c r="F14" s="151"/>
      <c r="G14" s="151"/>
      <c r="H14" s="64"/>
      <c r="I14" s="36"/>
      <c r="K14" s="699"/>
    </row>
    <row r="15" spans="1:25" s="20" customFormat="1" ht="15.75" thickBot="1">
      <c r="A15" s="35"/>
      <c r="B15" s="35"/>
      <c r="C15" s="23"/>
      <c r="D15" s="12"/>
      <c r="E15" s="12"/>
      <c r="F15" s="12"/>
      <c r="G15" s="12"/>
      <c r="H15" s="65"/>
      <c r="I15" s="36"/>
      <c r="J15" s="12"/>
      <c r="K15" s="700"/>
      <c r="X15" s="12"/>
      <c r="Y15" s="12"/>
    </row>
    <row r="16" spans="1:25" ht="15.75" thickBot="1">
      <c r="A16" s="26"/>
      <c r="B16" s="26"/>
      <c r="C16" s="60"/>
      <c r="D16" s="27"/>
      <c r="E16" s="27"/>
      <c r="F16" s="27"/>
      <c r="G16" s="27"/>
      <c r="H16" s="28"/>
      <c r="I16" s="28"/>
    </row>
    <row r="17" spans="1:14" ht="34.5" customHeight="1">
      <c r="A17" s="26"/>
      <c r="B17" s="26"/>
      <c r="C17" s="690" t="s">
        <v>117</v>
      </c>
      <c r="D17" s="690"/>
      <c r="E17" s="690"/>
      <c r="F17" s="690"/>
      <c r="G17" s="690"/>
      <c r="H17" s="28"/>
      <c r="I17" s="28"/>
      <c r="K17" s="703" t="s">
        <v>366</v>
      </c>
      <c r="N17" s="9"/>
    </row>
    <row r="18" spans="1:14" ht="33.75" customHeight="1">
      <c r="A18" s="26"/>
      <c r="B18" s="26"/>
      <c r="C18" s="691" t="s">
        <v>152</v>
      </c>
      <c r="D18" s="692"/>
      <c r="E18" s="692"/>
      <c r="F18" s="692"/>
      <c r="G18" s="693"/>
      <c r="H18" s="28"/>
      <c r="I18" s="28"/>
      <c r="K18" s="704"/>
      <c r="N18" s="9"/>
    </row>
    <row r="19" spans="1:14" ht="18.75">
      <c r="A19" s="26"/>
      <c r="B19" s="26"/>
      <c r="C19" s="691" t="s">
        <v>43</v>
      </c>
      <c r="D19" s="692"/>
      <c r="E19" s="692"/>
      <c r="F19" s="693"/>
      <c r="G19" s="74" t="str">
        <f>B5</f>
        <v>Enter Year (e.g. 2017)</v>
      </c>
      <c r="H19" s="28"/>
      <c r="I19" s="28"/>
      <c r="K19" s="704"/>
      <c r="M19" s="184"/>
      <c r="N19" s="9"/>
    </row>
    <row r="20" spans="1:14" ht="23.25" customHeight="1">
      <c r="A20" s="26"/>
      <c r="B20" s="26"/>
      <c r="C20" s="687" t="s">
        <v>246</v>
      </c>
      <c r="D20" s="687"/>
      <c r="E20" s="687"/>
      <c r="F20" s="687"/>
      <c r="G20" s="72"/>
      <c r="H20" s="28"/>
      <c r="I20" s="28"/>
      <c r="K20" s="704"/>
      <c r="M20" s="184"/>
      <c r="N20" s="9"/>
    </row>
    <row r="21" spans="1:14" ht="23.25" customHeight="1">
      <c r="A21" s="26"/>
      <c r="B21" s="26"/>
      <c r="C21" s="688" t="s">
        <v>247</v>
      </c>
      <c r="D21" s="689"/>
      <c r="E21" s="689"/>
      <c r="F21" s="689"/>
      <c r="G21" s="72"/>
      <c r="H21" s="28"/>
      <c r="I21" s="28"/>
      <c r="K21" s="704"/>
      <c r="N21" s="20"/>
    </row>
    <row r="22" spans="1:14" ht="23.25" customHeight="1">
      <c r="A22" s="26"/>
      <c r="B22" s="26"/>
      <c r="C22" s="689" t="s">
        <v>248</v>
      </c>
      <c r="D22" s="689"/>
      <c r="E22" s="689"/>
      <c r="F22" s="689"/>
      <c r="G22" s="72"/>
      <c r="H22" s="28"/>
      <c r="I22" s="28"/>
      <c r="K22" s="704"/>
      <c r="N22" s="20"/>
    </row>
    <row r="23" spans="1:14">
      <c r="A23" s="26"/>
      <c r="B23" s="26"/>
      <c r="C23" s="55"/>
      <c r="D23" s="30"/>
      <c r="E23" s="27"/>
      <c r="F23" s="27"/>
      <c r="G23" s="27"/>
      <c r="H23" s="28"/>
      <c r="I23" s="28"/>
      <c r="K23" s="704"/>
      <c r="N23" s="20"/>
    </row>
    <row r="24" spans="1:14">
      <c r="A24" s="26"/>
      <c r="B24" s="26"/>
      <c r="C24" s="29"/>
      <c r="D24" s="30"/>
      <c r="E24" s="27"/>
      <c r="F24" s="27"/>
      <c r="G24" s="27"/>
      <c r="H24" s="28"/>
      <c r="I24" s="28"/>
      <c r="K24" s="704"/>
    </row>
    <row r="25" spans="1:14" ht="27" customHeight="1">
      <c r="A25" s="26"/>
      <c r="B25" s="26"/>
      <c r="C25" s="690" t="s">
        <v>17</v>
      </c>
      <c r="D25" s="690"/>
      <c r="E25" s="690"/>
      <c r="F25" s="690"/>
      <c r="G25" s="690"/>
      <c r="H25" s="28"/>
      <c r="I25" s="28"/>
      <c r="K25" s="704"/>
    </row>
    <row r="26" spans="1:14" ht="36.75" customHeight="1">
      <c r="A26" s="26"/>
      <c r="B26" s="26"/>
      <c r="C26" s="691" t="s">
        <v>152</v>
      </c>
      <c r="D26" s="692"/>
      <c r="E26" s="692"/>
      <c r="F26" s="692"/>
      <c r="G26" s="693"/>
      <c r="H26" s="28"/>
      <c r="I26" s="28"/>
      <c r="K26" s="704"/>
      <c r="M26" s="184"/>
    </row>
    <row r="27" spans="1:14" ht="18.75" customHeight="1">
      <c r="A27" s="26"/>
      <c r="B27" s="26"/>
      <c r="C27" s="691" t="s">
        <v>43</v>
      </c>
      <c r="D27" s="692"/>
      <c r="E27" s="692"/>
      <c r="F27" s="693"/>
      <c r="G27" s="11" t="str">
        <f>B5</f>
        <v>Enter Year (e.g. 2017)</v>
      </c>
      <c r="H27" s="28"/>
      <c r="I27" s="28"/>
      <c r="K27" s="704"/>
    </row>
    <row r="28" spans="1:14" ht="23.25" customHeight="1">
      <c r="A28" s="26"/>
      <c r="B28" s="26"/>
      <c r="C28" s="687" t="s">
        <v>246</v>
      </c>
      <c r="D28" s="687"/>
      <c r="E28" s="687"/>
      <c r="F28" s="687"/>
      <c r="G28" s="73"/>
      <c r="H28" s="28"/>
      <c r="I28" s="28"/>
      <c r="K28" s="704"/>
      <c r="M28" s="184"/>
    </row>
    <row r="29" spans="1:14" ht="23.25" customHeight="1">
      <c r="A29" s="26"/>
      <c r="B29" s="26"/>
      <c r="C29" s="688" t="s">
        <v>247</v>
      </c>
      <c r="D29" s="689"/>
      <c r="E29" s="689"/>
      <c r="F29" s="689"/>
      <c r="G29" s="73"/>
      <c r="H29" s="28"/>
      <c r="I29" s="28"/>
      <c r="K29" s="704"/>
    </row>
    <row r="30" spans="1:14" ht="23.25" customHeight="1">
      <c r="A30" s="26"/>
      <c r="B30" s="26"/>
      <c r="C30" s="689" t="s">
        <v>248</v>
      </c>
      <c r="D30" s="689"/>
      <c r="E30" s="689"/>
      <c r="F30" s="689"/>
      <c r="G30" s="73"/>
      <c r="H30" s="28"/>
      <c r="I30" s="28"/>
      <c r="K30" s="704"/>
      <c r="M30" s="184"/>
    </row>
    <row r="31" spans="1:14">
      <c r="A31" s="26"/>
      <c r="B31" s="26"/>
      <c r="C31" s="29"/>
      <c r="D31" s="30"/>
      <c r="E31" s="27"/>
      <c r="F31" s="27"/>
      <c r="G31" s="27"/>
      <c r="H31" s="28"/>
      <c r="I31" s="28"/>
      <c r="K31" s="704"/>
    </row>
    <row r="32" spans="1:14" ht="27" customHeight="1">
      <c r="A32" s="26"/>
      <c r="B32" s="26"/>
      <c r="C32" s="690" t="s">
        <v>17</v>
      </c>
      <c r="D32" s="690"/>
      <c r="E32" s="690"/>
      <c r="F32" s="690"/>
      <c r="G32" s="690"/>
      <c r="H32" s="28"/>
      <c r="I32" s="28"/>
      <c r="K32" s="704"/>
    </row>
    <row r="33" spans="1:13" ht="36.75" customHeight="1">
      <c r="A33" s="26"/>
      <c r="B33" s="26"/>
      <c r="C33" s="691" t="s">
        <v>152</v>
      </c>
      <c r="D33" s="692"/>
      <c r="E33" s="692"/>
      <c r="F33" s="692"/>
      <c r="G33" s="693"/>
      <c r="H33" s="28"/>
      <c r="I33" s="28"/>
      <c r="K33" s="704"/>
      <c r="M33" s="184"/>
    </row>
    <row r="34" spans="1:13" ht="18.75" customHeight="1">
      <c r="A34" s="26"/>
      <c r="B34" s="26"/>
      <c r="C34" s="691" t="s">
        <v>43</v>
      </c>
      <c r="D34" s="692"/>
      <c r="E34" s="692"/>
      <c r="F34" s="693"/>
      <c r="G34" s="11" t="str">
        <f>B5</f>
        <v>Enter Year (e.g. 2017)</v>
      </c>
      <c r="H34" s="28"/>
      <c r="I34" s="28"/>
      <c r="K34" s="704"/>
    </row>
    <row r="35" spans="1:13" ht="23.25" customHeight="1">
      <c r="A35" s="26"/>
      <c r="B35" s="26"/>
      <c r="C35" s="687" t="s">
        <v>246</v>
      </c>
      <c r="D35" s="687"/>
      <c r="E35" s="687"/>
      <c r="F35" s="687"/>
      <c r="G35" s="581"/>
      <c r="H35" s="28"/>
      <c r="I35" s="28"/>
      <c r="K35" s="704"/>
      <c r="M35" s="184"/>
    </row>
    <row r="36" spans="1:13" ht="23.25" customHeight="1">
      <c r="A36" s="26"/>
      <c r="B36" s="26"/>
      <c r="C36" s="688" t="s">
        <v>247</v>
      </c>
      <c r="D36" s="689"/>
      <c r="E36" s="689"/>
      <c r="F36" s="689"/>
      <c r="G36" s="581"/>
      <c r="H36" s="28"/>
      <c r="I36" s="28"/>
      <c r="K36" s="704"/>
    </row>
    <row r="37" spans="1:13" ht="23.25" customHeight="1">
      <c r="A37" s="26"/>
      <c r="B37" s="26"/>
      <c r="C37" s="689" t="s">
        <v>248</v>
      </c>
      <c r="D37" s="689"/>
      <c r="E37" s="689"/>
      <c r="F37" s="689"/>
      <c r="G37" s="581"/>
      <c r="H37" s="28"/>
      <c r="I37" s="28"/>
      <c r="K37" s="704"/>
      <c r="M37" s="184"/>
    </row>
    <row r="38" spans="1:13" ht="15.75" thickBot="1">
      <c r="A38" s="26"/>
      <c r="B38" s="31"/>
      <c r="C38" s="32"/>
      <c r="D38" s="33"/>
      <c r="E38" s="33"/>
      <c r="F38" s="33"/>
      <c r="G38" s="33"/>
      <c r="H38" s="34"/>
      <c r="I38" s="28"/>
      <c r="K38" s="705"/>
    </row>
    <row r="39" spans="1:13">
      <c r="A39" s="26"/>
      <c r="B39" s="27"/>
      <c r="C39" s="60"/>
      <c r="D39" s="27"/>
      <c r="E39" s="27"/>
      <c r="F39" s="27"/>
      <c r="G39" s="27"/>
      <c r="H39" s="27"/>
      <c r="I39" s="28"/>
      <c r="J39" s="27"/>
      <c r="K39" s="27"/>
    </row>
    <row r="40" spans="1:13" ht="15.75">
      <c r="A40" s="56"/>
      <c r="B40" s="694" t="s">
        <v>15</v>
      </c>
      <c r="C40" s="694"/>
      <c r="D40" s="52"/>
      <c r="E40" s="52"/>
      <c r="F40" s="7"/>
      <c r="G40" s="7"/>
      <c r="H40" s="7"/>
      <c r="I40" s="28"/>
    </row>
    <row r="41" spans="1:13" ht="15.75">
      <c r="A41" s="56"/>
      <c r="B41" s="53"/>
      <c r="C41" s="54"/>
      <c r="D41" s="52"/>
      <c r="E41" s="52"/>
      <c r="F41" s="7"/>
      <c r="G41" s="7"/>
      <c r="H41" s="7"/>
      <c r="I41" s="28"/>
    </row>
    <row r="42" spans="1:13" ht="21.75" customHeight="1">
      <c r="A42" s="77"/>
      <c r="B42" s="664" t="s">
        <v>167</v>
      </c>
      <c r="C42" s="664"/>
      <c r="D42" s="664"/>
      <c r="E42" s="664"/>
      <c r="F42" s="664"/>
      <c r="G42" s="664"/>
      <c r="H42" s="664"/>
      <c r="I42" s="28"/>
    </row>
    <row r="43" spans="1:13" ht="21.75" customHeight="1">
      <c r="A43" s="77"/>
      <c r="B43" s="664" t="s">
        <v>168</v>
      </c>
      <c r="C43" s="664"/>
      <c r="D43" s="664"/>
      <c r="E43" s="664"/>
      <c r="F43" s="664"/>
      <c r="G43" s="664"/>
      <c r="H43" s="664"/>
      <c r="I43" s="28"/>
    </row>
    <row r="44" spans="1:13" ht="21.75" customHeight="1">
      <c r="A44" s="77"/>
      <c r="B44" s="664" t="s">
        <v>431</v>
      </c>
      <c r="C44" s="664"/>
      <c r="D44" s="664"/>
      <c r="E44" s="664"/>
      <c r="F44" s="664"/>
      <c r="G44" s="664"/>
      <c r="H44" s="664"/>
      <c r="I44" s="28"/>
    </row>
    <row r="45" spans="1:13" ht="52.5" customHeight="1">
      <c r="A45" s="77"/>
      <c r="B45" s="664" t="s">
        <v>432</v>
      </c>
      <c r="C45" s="664"/>
      <c r="D45" s="664"/>
      <c r="E45" s="664"/>
      <c r="F45" s="664"/>
      <c r="G45" s="664"/>
      <c r="H45" s="664"/>
      <c r="I45" s="28"/>
    </row>
    <row r="46" spans="1:13" ht="216" customHeight="1">
      <c r="A46" s="77"/>
      <c r="B46" s="664" t="s">
        <v>433</v>
      </c>
      <c r="C46" s="664"/>
      <c r="D46" s="664"/>
      <c r="E46" s="664"/>
      <c r="F46" s="664"/>
      <c r="G46" s="664"/>
      <c r="H46" s="664"/>
      <c r="I46" s="28"/>
      <c r="L46" s="194"/>
    </row>
    <row r="47" spans="1:13" ht="69" customHeight="1">
      <c r="A47" s="77"/>
      <c r="B47" s="664" t="s">
        <v>434</v>
      </c>
      <c r="C47" s="664"/>
      <c r="D47" s="664"/>
      <c r="E47" s="664"/>
      <c r="F47" s="664"/>
      <c r="G47" s="664"/>
      <c r="H47" s="664"/>
      <c r="I47" s="28"/>
    </row>
    <row r="48" spans="1:13" ht="15.75" thickBot="1">
      <c r="A48" s="31"/>
      <c r="B48" s="665"/>
      <c r="C48" s="665"/>
      <c r="D48" s="665"/>
      <c r="E48" s="665"/>
      <c r="F48" s="665"/>
      <c r="G48" s="665"/>
      <c r="H48" s="665"/>
      <c r="I48" s="34"/>
    </row>
  </sheetData>
  <mergeCells count="40">
    <mergeCell ref="B44:H44"/>
    <mergeCell ref="B48:H48"/>
    <mergeCell ref="B46:H46"/>
    <mergeCell ref="B47:H47"/>
    <mergeCell ref="K7:K15"/>
    <mergeCell ref="D9:F9"/>
    <mergeCell ref="D10:F10"/>
    <mergeCell ref="B7:F7"/>
    <mergeCell ref="B8:C8"/>
    <mergeCell ref="B9:C9"/>
    <mergeCell ref="B10:C10"/>
    <mergeCell ref="K17:K38"/>
    <mergeCell ref="C28:F28"/>
    <mergeCell ref="C29:F29"/>
    <mergeCell ref="C30:F30"/>
    <mergeCell ref="C21:F21"/>
    <mergeCell ref="A1:C1"/>
    <mergeCell ref="B43:H43"/>
    <mergeCell ref="B45:H45"/>
    <mergeCell ref="C18:G18"/>
    <mergeCell ref="C19:F19"/>
    <mergeCell ref="C26:G26"/>
    <mergeCell ref="C27:F27"/>
    <mergeCell ref="C25:G25"/>
    <mergeCell ref="C20:F20"/>
    <mergeCell ref="B40:C40"/>
    <mergeCell ref="B42:H42"/>
    <mergeCell ref="C2:H2"/>
    <mergeCell ref="B4:H4"/>
    <mergeCell ref="B5:H5"/>
    <mergeCell ref="C13:G13"/>
    <mergeCell ref="D8:F8"/>
    <mergeCell ref="C35:F35"/>
    <mergeCell ref="C36:F36"/>
    <mergeCell ref="C37:F37"/>
    <mergeCell ref="C22:F22"/>
    <mergeCell ref="C17:G17"/>
    <mergeCell ref="C32:G32"/>
    <mergeCell ref="C33:G33"/>
    <mergeCell ref="C34:F34"/>
  </mergeCells>
  <hyperlinks>
    <hyperlink ref="A1" location="Contents!A1" display="Return to Contents"/>
  </hyperlinks>
  <pageMargins left="0.70866141732283472" right="0.70866141732283472" top="0.74803149606299213" bottom="0.74803149606299213" header="0.31496062992125984" footer="0.31496062992125984"/>
  <pageSetup paperSize="9" scale="55"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1" zoomScale="55" zoomScaleNormal="55" zoomScaleSheetLayoutView="55" workbookViewId="0">
      <selection sqref="A1:C1"/>
    </sheetView>
  </sheetViews>
  <sheetFormatPr defaultColWidth="8.88671875" defaultRowHeight="15"/>
  <cols>
    <col min="1" max="2" width="3" style="437" customWidth="1"/>
    <col min="3" max="3" width="20.77734375" style="437" customWidth="1"/>
    <col min="4" max="4" width="12.44140625" style="438" customWidth="1"/>
    <col min="5" max="5" width="8.21875" style="438" customWidth="1"/>
    <col min="6" max="6" width="14.109375" style="438" bestFit="1" customWidth="1"/>
    <col min="7" max="7" width="110.33203125" style="437" customWidth="1"/>
    <col min="8" max="8" width="12.44140625" style="437" customWidth="1"/>
    <col min="9" max="9" width="14" style="437" customWidth="1"/>
    <col min="10" max="10" width="11.33203125" style="437" customWidth="1"/>
    <col min="11" max="11" width="15.109375" style="437" customWidth="1"/>
    <col min="12" max="12" width="14.5546875" style="439" customWidth="1"/>
    <col min="13" max="13" width="3.88671875" style="437" customWidth="1"/>
    <col min="14" max="14" width="4.21875" style="437" customWidth="1"/>
    <col min="15" max="15" width="12.44140625" style="437" customWidth="1"/>
    <col min="16" max="16384" width="8.88671875" style="437"/>
  </cols>
  <sheetData>
    <row r="1" spans="1:15" ht="15.75" thickBot="1">
      <c r="A1" s="706" t="s">
        <v>189</v>
      </c>
      <c r="B1" s="706"/>
      <c r="C1" s="706"/>
      <c r="D1" s="437"/>
      <c r="E1" s="437"/>
      <c r="F1" s="437"/>
      <c r="L1" s="438"/>
    </row>
    <row r="2" spans="1:15" ht="23.25">
      <c r="B2" s="483"/>
      <c r="C2" s="707" t="s">
        <v>37</v>
      </c>
      <c r="D2" s="707"/>
      <c r="E2" s="707"/>
      <c r="F2" s="707"/>
      <c r="G2" s="707"/>
      <c r="H2" s="707"/>
      <c r="I2" s="707"/>
      <c r="J2" s="707"/>
      <c r="K2" s="707"/>
      <c r="L2" s="707"/>
      <c r="M2" s="484"/>
      <c r="N2" s="485"/>
    </row>
    <row r="3" spans="1:15" thickBot="1">
      <c r="B3" s="486"/>
      <c r="C3" s="487"/>
      <c r="D3" s="487"/>
      <c r="E3" s="487"/>
      <c r="F3" s="487"/>
      <c r="G3" s="487"/>
      <c r="H3" s="487"/>
      <c r="I3" s="487"/>
      <c r="J3" s="487"/>
      <c r="K3" s="487"/>
      <c r="L3" s="488"/>
      <c r="M3" s="489"/>
      <c r="N3" s="487"/>
    </row>
    <row r="4" spans="1:15" ht="18">
      <c r="B4" s="486"/>
      <c r="C4" s="708" t="s">
        <v>39</v>
      </c>
      <c r="D4" s="708"/>
      <c r="E4" s="708"/>
      <c r="F4" s="708"/>
      <c r="G4" s="708"/>
      <c r="H4" s="708"/>
      <c r="I4" s="708"/>
      <c r="J4" s="708"/>
      <c r="K4" s="708"/>
      <c r="L4" s="708"/>
      <c r="M4" s="489"/>
      <c r="O4" s="680" t="s">
        <v>362</v>
      </c>
    </row>
    <row r="5" spans="1:15" ht="15.75">
      <c r="B5" s="486"/>
      <c r="C5" s="709" t="s">
        <v>428</v>
      </c>
      <c r="D5" s="709"/>
      <c r="E5" s="709"/>
      <c r="F5" s="709"/>
      <c r="G5" s="709"/>
      <c r="H5" s="709"/>
      <c r="I5" s="709"/>
      <c r="J5" s="709"/>
      <c r="K5" s="709"/>
      <c r="L5" s="709"/>
      <c r="M5" s="489"/>
      <c r="O5" s="681"/>
    </row>
    <row r="6" spans="1:15" s="490" customFormat="1" ht="15.75">
      <c r="B6" s="491"/>
      <c r="C6" s="66"/>
      <c r="D6" s="66"/>
      <c r="E6" s="66"/>
      <c r="F6" s="66"/>
      <c r="G6" s="66"/>
      <c r="H6" s="66"/>
      <c r="I6" s="66"/>
      <c r="J6" s="66"/>
      <c r="K6" s="66"/>
      <c r="L6" s="66"/>
      <c r="M6" s="492"/>
      <c r="O6" s="681"/>
    </row>
    <row r="7" spans="1:15" s="490" customFormat="1" ht="23.25" customHeight="1">
      <c r="B7" s="491"/>
      <c r="C7" s="710" t="s">
        <v>118</v>
      </c>
      <c r="D7" s="710"/>
      <c r="E7" s="710"/>
      <c r="F7" s="710"/>
      <c r="G7" s="710"/>
      <c r="H7" s="710"/>
      <c r="I7" s="710"/>
      <c r="J7" s="710"/>
      <c r="K7" s="710"/>
      <c r="L7" s="710"/>
      <c r="M7" s="492"/>
      <c r="O7" s="681"/>
    </row>
    <row r="8" spans="1:15" s="490" customFormat="1" ht="8.25" customHeight="1">
      <c r="B8" s="491"/>
      <c r="C8" s="412"/>
      <c r="D8" s="412"/>
      <c r="E8" s="412"/>
      <c r="F8" s="412"/>
      <c r="G8" s="412"/>
      <c r="H8" s="412"/>
      <c r="I8" s="412"/>
      <c r="J8" s="412"/>
      <c r="K8" s="412"/>
      <c r="L8" s="412"/>
      <c r="M8" s="492"/>
      <c r="O8" s="681"/>
    </row>
    <row r="9" spans="1:15" s="490" customFormat="1" ht="17.25" customHeight="1">
      <c r="B9" s="491"/>
      <c r="C9" s="683" t="s">
        <v>157</v>
      </c>
      <c r="D9" s="683"/>
      <c r="E9" s="683"/>
      <c r="F9" s="683"/>
      <c r="G9" s="683"/>
      <c r="H9" s="412"/>
      <c r="I9" s="412"/>
      <c r="J9" s="412"/>
      <c r="K9" s="412"/>
      <c r="L9" s="412"/>
      <c r="M9" s="492"/>
      <c r="O9" s="681"/>
    </row>
    <row r="10" spans="1:15" s="490" customFormat="1" ht="21.75" customHeight="1">
      <c r="B10" s="491"/>
      <c r="C10" s="711" t="s">
        <v>158</v>
      </c>
      <c r="D10" s="711"/>
      <c r="E10" s="711"/>
      <c r="F10" s="711"/>
      <c r="G10" s="557"/>
      <c r="H10" s="412"/>
      <c r="I10" s="80"/>
      <c r="J10" s="80"/>
      <c r="K10" s="80"/>
      <c r="L10" s="80"/>
      <c r="M10" s="492"/>
      <c r="O10" s="681"/>
    </row>
    <row r="11" spans="1:15" s="490" customFormat="1" ht="21.75" customHeight="1">
      <c r="B11" s="491"/>
      <c r="C11" s="711" t="s">
        <v>160</v>
      </c>
      <c r="D11" s="711"/>
      <c r="E11" s="711"/>
      <c r="F11" s="711"/>
      <c r="G11" s="557"/>
      <c r="H11" s="412"/>
      <c r="I11" s="80"/>
      <c r="J11" s="80"/>
      <c r="K11" s="80"/>
      <c r="L11" s="80"/>
      <c r="M11" s="492"/>
      <c r="O11" s="681"/>
    </row>
    <row r="12" spans="1:15" s="490" customFormat="1" ht="21.75" customHeight="1" thickBot="1">
      <c r="B12" s="491"/>
      <c r="C12" s="712" t="s">
        <v>159</v>
      </c>
      <c r="D12" s="712"/>
      <c r="E12" s="712"/>
      <c r="F12" s="712"/>
      <c r="G12" s="557"/>
      <c r="H12" s="412"/>
      <c r="I12" s="80"/>
      <c r="J12" s="80"/>
      <c r="K12" s="80"/>
      <c r="L12" s="80"/>
      <c r="M12" s="492"/>
      <c r="O12" s="682"/>
    </row>
    <row r="13" spans="1:15" s="490" customFormat="1" ht="23.25" customHeight="1">
      <c r="B13" s="491"/>
      <c r="C13" s="558"/>
      <c r="D13" s="558"/>
      <c r="E13" s="558"/>
      <c r="F13" s="558"/>
      <c r="G13" s="558"/>
      <c r="H13" s="412"/>
      <c r="I13" s="80"/>
      <c r="J13" s="80"/>
      <c r="K13" s="80"/>
      <c r="L13" s="80"/>
      <c r="M13" s="492"/>
    </row>
    <row r="14" spans="1:15" s="490" customFormat="1" ht="39.75" customHeight="1" thickBot="1">
      <c r="B14" s="493"/>
      <c r="C14" s="714" t="s">
        <v>429</v>
      </c>
      <c r="D14" s="714"/>
      <c r="E14" s="714"/>
      <c r="F14" s="714"/>
      <c r="G14" s="714"/>
      <c r="H14" s="714"/>
      <c r="I14" s="714"/>
      <c r="J14" s="714"/>
      <c r="K14" s="714"/>
      <c r="L14" s="714"/>
      <c r="M14" s="494"/>
    </row>
    <row r="15" spans="1:15" s="490" customFormat="1" ht="23.25" customHeight="1" thickBot="1">
      <c r="C15" s="412"/>
      <c r="D15" s="412"/>
      <c r="E15" s="412"/>
      <c r="F15" s="412"/>
      <c r="G15" s="412"/>
      <c r="H15" s="412"/>
      <c r="I15" s="412"/>
      <c r="J15" s="412"/>
      <c r="K15" s="412"/>
      <c r="L15" s="412"/>
    </row>
    <row r="16" spans="1:15" ht="14.25" customHeight="1" thickBot="1">
      <c r="B16" s="483"/>
      <c r="C16" s="713"/>
      <c r="D16" s="713"/>
      <c r="E16" s="713"/>
      <c r="F16" s="713"/>
      <c r="G16" s="713"/>
      <c r="H16" s="713"/>
      <c r="I16" s="713"/>
      <c r="J16" s="713"/>
      <c r="K16" s="713"/>
      <c r="L16" s="713"/>
      <c r="M16" s="495"/>
    </row>
    <row r="17" spans="2:15" s="420" customFormat="1" ht="33.75" customHeight="1" thickBot="1">
      <c r="B17" s="414"/>
      <c r="C17" s="415" t="s">
        <v>40</v>
      </c>
      <c r="D17" s="416" t="s">
        <v>41</v>
      </c>
      <c r="E17" s="417" t="s">
        <v>42</v>
      </c>
      <c r="F17" s="416" t="s">
        <v>43</v>
      </c>
      <c r="G17" s="417" t="s">
        <v>44</v>
      </c>
      <c r="H17" s="416" t="s">
        <v>35</v>
      </c>
      <c r="I17" s="416" t="s">
        <v>45</v>
      </c>
      <c r="J17" s="416" t="s">
        <v>46</v>
      </c>
      <c r="K17" s="416" t="s">
        <v>47</v>
      </c>
      <c r="L17" s="418" t="s">
        <v>48</v>
      </c>
      <c r="M17" s="419"/>
      <c r="O17" s="715" t="s">
        <v>367</v>
      </c>
    </row>
    <row r="18" spans="2:15" s="424" customFormat="1" ht="19.5" customHeight="1">
      <c r="B18" s="421"/>
      <c r="C18" s="499" t="s">
        <v>49</v>
      </c>
      <c r="D18" s="500">
        <v>3</v>
      </c>
      <c r="E18" s="500">
        <v>7</v>
      </c>
      <c r="F18" s="500" t="s">
        <v>50</v>
      </c>
      <c r="G18" s="501" t="s">
        <v>95</v>
      </c>
      <c r="H18" s="502"/>
      <c r="I18" s="503"/>
      <c r="J18" s="504"/>
      <c r="K18" s="503"/>
      <c r="L18" s="422"/>
      <c r="M18" s="423"/>
      <c r="O18" s="716"/>
    </row>
    <row r="19" spans="2:15" s="424" customFormat="1" ht="19.5" customHeight="1">
      <c r="B19" s="421"/>
      <c r="C19" s="505"/>
      <c r="D19" s="506"/>
      <c r="E19" s="506">
        <v>7</v>
      </c>
      <c r="F19" s="506" t="s">
        <v>50</v>
      </c>
      <c r="G19" s="507" t="s">
        <v>96</v>
      </c>
      <c r="H19" s="508"/>
      <c r="I19" s="509"/>
      <c r="J19" s="510"/>
      <c r="K19" s="509"/>
      <c r="L19" s="425"/>
      <c r="M19" s="423"/>
      <c r="O19" s="716"/>
    </row>
    <row r="20" spans="2:15" s="424" customFormat="1" ht="19.5" customHeight="1">
      <c r="B20" s="421"/>
      <c r="C20" s="505"/>
      <c r="D20" s="506"/>
      <c r="E20" s="506">
        <v>7</v>
      </c>
      <c r="F20" s="506" t="s">
        <v>50</v>
      </c>
      <c r="G20" s="507" t="s">
        <v>51</v>
      </c>
      <c r="H20" s="508"/>
      <c r="I20" s="509"/>
      <c r="J20" s="510"/>
      <c r="K20" s="509"/>
      <c r="L20" s="425"/>
      <c r="M20" s="423"/>
      <c r="O20" s="716"/>
    </row>
    <row r="21" spans="2:15" s="424" customFormat="1" ht="19.5" customHeight="1" thickBot="1">
      <c r="B21" s="421"/>
      <c r="C21" s="511"/>
      <c r="D21" s="512"/>
      <c r="E21" s="512">
        <v>7</v>
      </c>
      <c r="F21" s="512" t="s">
        <v>50</v>
      </c>
      <c r="G21" s="513" t="s">
        <v>52</v>
      </c>
      <c r="H21" s="514"/>
      <c r="I21" s="515"/>
      <c r="J21" s="516"/>
      <c r="K21" s="515"/>
      <c r="L21" s="426"/>
      <c r="M21" s="423"/>
      <c r="O21" s="716"/>
    </row>
    <row r="22" spans="2:15" s="424" customFormat="1" ht="19.5" customHeight="1">
      <c r="B22" s="421"/>
      <c r="C22" s="499" t="s">
        <v>53</v>
      </c>
      <c r="D22" s="500">
        <v>5</v>
      </c>
      <c r="E22" s="500">
        <v>6</v>
      </c>
      <c r="F22" s="517" t="s">
        <v>50</v>
      </c>
      <c r="G22" s="501" t="s">
        <v>97</v>
      </c>
      <c r="H22" s="502"/>
      <c r="I22" s="518"/>
      <c r="J22" s="504"/>
      <c r="K22" s="503"/>
      <c r="L22" s="422"/>
      <c r="M22" s="423"/>
      <c r="O22" s="716"/>
    </row>
    <row r="23" spans="2:15" s="424" customFormat="1" ht="19.5" customHeight="1">
      <c r="B23" s="421"/>
      <c r="C23" s="505"/>
      <c r="D23" s="506"/>
      <c r="E23" s="506">
        <v>6</v>
      </c>
      <c r="F23" s="519" t="s">
        <v>50</v>
      </c>
      <c r="G23" s="507" t="s">
        <v>116</v>
      </c>
      <c r="H23" s="508"/>
      <c r="I23" s="520"/>
      <c r="J23" s="510"/>
      <c r="K23" s="509"/>
      <c r="L23" s="425"/>
      <c r="M23" s="423"/>
      <c r="O23" s="716"/>
    </row>
    <row r="24" spans="2:15" s="424" customFormat="1" ht="19.5" customHeight="1">
      <c r="B24" s="421"/>
      <c r="C24" s="505"/>
      <c r="D24" s="506"/>
      <c r="E24" s="506">
        <v>7</v>
      </c>
      <c r="F24" s="519" t="s">
        <v>50</v>
      </c>
      <c r="G24" s="507" t="s">
        <v>51</v>
      </c>
      <c r="H24" s="508"/>
      <c r="I24" s="520"/>
      <c r="J24" s="510"/>
      <c r="K24" s="509"/>
      <c r="L24" s="425"/>
      <c r="M24" s="423"/>
      <c r="O24" s="716"/>
    </row>
    <row r="25" spans="2:15" s="424" customFormat="1" ht="19.5" customHeight="1" thickBot="1">
      <c r="B25" s="421"/>
      <c r="C25" s="511"/>
      <c r="D25" s="512"/>
      <c r="E25" s="512">
        <v>8</v>
      </c>
      <c r="F25" s="521" t="s">
        <v>50</v>
      </c>
      <c r="G25" s="513" t="s">
        <v>52</v>
      </c>
      <c r="H25" s="514"/>
      <c r="I25" s="522"/>
      <c r="J25" s="516"/>
      <c r="K25" s="515"/>
      <c r="L25" s="426"/>
      <c r="M25" s="423"/>
      <c r="O25" s="716"/>
    </row>
    <row r="26" spans="2:15" s="424" customFormat="1" ht="19.5" customHeight="1">
      <c r="B26" s="421"/>
      <c r="C26" s="499" t="s">
        <v>55</v>
      </c>
      <c r="D26" s="500">
        <v>6</v>
      </c>
      <c r="E26" s="500">
        <v>1</v>
      </c>
      <c r="F26" s="500" t="s">
        <v>50</v>
      </c>
      <c r="G26" s="501" t="s">
        <v>56</v>
      </c>
      <c r="H26" s="502"/>
      <c r="I26" s="503"/>
      <c r="J26" s="504"/>
      <c r="K26" s="503"/>
      <c r="L26" s="422"/>
      <c r="M26" s="423"/>
      <c r="O26" s="716"/>
    </row>
    <row r="27" spans="2:15" s="424" customFormat="1" ht="19.5" customHeight="1">
      <c r="B27" s="421"/>
      <c r="C27" s="505"/>
      <c r="D27" s="506"/>
      <c r="E27" s="506">
        <v>2</v>
      </c>
      <c r="F27" s="506" t="s">
        <v>50</v>
      </c>
      <c r="G27" s="523" t="s">
        <v>57</v>
      </c>
      <c r="H27" s="508"/>
      <c r="I27" s="509"/>
      <c r="J27" s="510"/>
      <c r="K27" s="509"/>
      <c r="L27" s="425"/>
      <c r="M27" s="423"/>
      <c r="O27" s="716"/>
    </row>
    <row r="28" spans="2:15" s="424" customFormat="1" ht="19.5" customHeight="1">
      <c r="B28" s="421"/>
      <c r="C28" s="505"/>
      <c r="D28" s="506"/>
      <c r="E28" s="506">
        <v>3</v>
      </c>
      <c r="F28" s="506" t="s">
        <v>50</v>
      </c>
      <c r="G28" s="523" t="s">
        <v>58</v>
      </c>
      <c r="H28" s="508"/>
      <c r="I28" s="509"/>
      <c r="J28" s="510"/>
      <c r="K28" s="509"/>
      <c r="L28" s="425"/>
      <c r="M28" s="423"/>
      <c r="O28" s="716"/>
    </row>
    <row r="29" spans="2:15" s="424" customFormat="1" ht="19.5" customHeight="1">
      <c r="B29" s="421"/>
      <c r="C29" s="505"/>
      <c r="D29" s="506"/>
      <c r="E29" s="506">
        <v>3</v>
      </c>
      <c r="F29" s="506" t="s">
        <v>50</v>
      </c>
      <c r="G29" s="523" t="s">
        <v>59</v>
      </c>
      <c r="H29" s="508"/>
      <c r="I29" s="509"/>
      <c r="J29" s="510"/>
      <c r="K29" s="509"/>
      <c r="L29" s="425"/>
      <c r="M29" s="423"/>
      <c r="O29" s="716"/>
    </row>
    <row r="30" spans="2:15" s="424" customFormat="1" ht="19.5" customHeight="1" thickBot="1">
      <c r="B30" s="421"/>
      <c r="C30" s="511"/>
      <c r="D30" s="512"/>
      <c r="E30" s="512">
        <v>5</v>
      </c>
      <c r="F30" s="512" t="s">
        <v>50</v>
      </c>
      <c r="G30" s="524" t="s">
        <v>52</v>
      </c>
      <c r="H30" s="514"/>
      <c r="I30" s="515"/>
      <c r="J30" s="516"/>
      <c r="K30" s="515"/>
      <c r="L30" s="426"/>
      <c r="M30" s="423"/>
      <c r="O30" s="716"/>
    </row>
    <row r="31" spans="2:15" s="424" customFormat="1" ht="19.5" customHeight="1">
      <c r="B31" s="421"/>
      <c r="C31" s="525" t="s">
        <v>62</v>
      </c>
      <c r="D31" s="526">
        <v>11</v>
      </c>
      <c r="E31" s="526" t="s">
        <v>63</v>
      </c>
      <c r="F31" s="526" t="s">
        <v>50</v>
      </c>
      <c r="G31" s="527" t="s">
        <v>64</v>
      </c>
      <c r="H31" s="528"/>
      <c r="I31" s="528"/>
      <c r="J31" s="529"/>
      <c r="K31" s="530"/>
      <c r="L31" s="427"/>
      <c r="M31" s="423"/>
      <c r="O31" s="716"/>
    </row>
    <row r="32" spans="2:15" s="424" customFormat="1" ht="19.5" customHeight="1">
      <c r="B32" s="421"/>
      <c r="C32" s="531"/>
      <c r="D32" s="506"/>
      <c r="E32" s="506" t="s">
        <v>63</v>
      </c>
      <c r="F32" s="506" t="s">
        <v>50</v>
      </c>
      <c r="G32" s="507" t="s">
        <v>65</v>
      </c>
      <c r="H32" s="508"/>
      <c r="I32" s="508"/>
      <c r="J32" s="510"/>
      <c r="K32" s="509"/>
      <c r="L32" s="425"/>
      <c r="M32" s="423"/>
      <c r="O32" s="716"/>
    </row>
    <row r="33" spans="1:534" s="424" customFormat="1" ht="19.5" customHeight="1">
      <c r="B33" s="421"/>
      <c r="C33" s="532"/>
      <c r="D33" s="533"/>
      <c r="E33" s="506" t="s">
        <v>63</v>
      </c>
      <c r="F33" s="533" t="s">
        <v>50</v>
      </c>
      <c r="G33" s="534" t="s">
        <v>51</v>
      </c>
      <c r="H33" s="535"/>
      <c r="I33" s="535"/>
      <c r="J33" s="536"/>
      <c r="K33" s="537"/>
      <c r="L33" s="428"/>
      <c r="M33" s="423"/>
      <c r="O33" s="716"/>
    </row>
    <row r="34" spans="1:534" s="424" customFormat="1" ht="19.5" customHeight="1">
      <c r="B34" s="421"/>
      <c r="C34" s="532"/>
      <c r="D34" s="533"/>
      <c r="E34" s="506" t="s">
        <v>63</v>
      </c>
      <c r="F34" s="533" t="s">
        <v>50</v>
      </c>
      <c r="G34" s="534" t="s">
        <v>52</v>
      </c>
      <c r="H34" s="535"/>
      <c r="I34" s="535"/>
      <c r="J34" s="536"/>
      <c r="K34" s="537"/>
      <c r="L34" s="428"/>
      <c r="M34" s="423"/>
      <c r="O34" s="716"/>
    </row>
    <row r="35" spans="1:534" s="424" customFormat="1" ht="19.5" customHeight="1">
      <c r="B35" s="421"/>
      <c r="C35" s="538"/>
      <c r="D35" s="533"/>
      <c r="E35" s="533" t="s">
        <v>66</v>
      </c>
      <c r="F35" s="533" t="s">
        <v>50</v>
      </c>
      <c r="G35" s="539" t="s">
        <v>67</v>
      </c>
      <c r="H35" s="535"/>
      <c r="I35" s="535"/>
      <c r="J35" s="536"/>
      <c r="K35" s="537"/>
      <c r="L35" s="428"/>
      <c r="M35" s="423"/>
      <c r="O35" s="716"/>
    </row>
    <row r="36" spans="1:534" s="497" customFormat="1" ht="19.5" customHeight="1">
      <c r="A36" s="496"/>
      <c r="B36" s="421"/>
      <c r="C36" s="505"/>
      <c r="D36" s="506"/>
      <c r="E36" s="533" t="s">
        <v>66</v>
      </c>
      <c r="F36" s="506" t="s">
        <v>50</v>
      </c>
      <c r="G36" s="523" t="s">
        <v>68</v>
      </c>
      <c r="H36" s="508"/>
      <c r="I36" s="508"/>
      <c r="J36" s="510"/>
      <c r="K36" s="509"/>
      <c r="L36" s="425"/>
      <c r="M36" s="423"/>
      <c r="N36" s="424"/>
      <c r="O36" s="716"/>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24"/>
      <c r="CR36" s="424"/>
      <c r="CS36" s="424"/>
      <c r="CT36" s="424"/>
      <c r="CU36" s="424"/>
      <c r="CV36" s="424"/>
      <c r="CW36" s="424"/>
      <c r="CX36" s="424"/>
      <c r="CY36" s="424"/>
      <c r="CZ36" s="424"/>
      <c r="DA36" s="424"/>
      <c r="DB36" s="424"/>
      <c r="DC36" s="424"/>
      <c r="DD36" s="424"/>
      <c r="DE36" s="424"/>
      <c r="DF36" s="424"/>
      <c r="DG36" s="424"/>
      <c r="DH36" s="424"/>
      <c r="DI36" s="424"/>
      <c r="DJ36" s="424"/>
      <c r="DK36" s="424"/>
      <c r="DL36" s="424"/>
      <c r="DM36" s="424"/>
      <c r="DN36" s="424"/>
      <c r="DO36" s="424"/>
      <c r="DP36" s="424"/>
      <c r="DQ36" s="424"/>
      <c r="DR36" s="424"/>
      <c r="DS36" s="424"/>
      <c r="DT36" s="424"/>
      <c r="DU36" s="424"/>
      <c r="DV36" s="424"/>
      <c r="DW36" s="424"/>
      <c r="DX36" s="424"/>
      <c r="DY36" s="424"/>
      <c r="DZ36" s="424"/>
      <c r="EA36" s="424"/>
      <c r="EB36" s="424"/>
      <c r="EC36" s="424"/>
      <c r="ED36" s="424"/>
      <c r="EE36" s="424"/>
      <c r="EF36" s="424"/>
      <c r="EG36" s="424"/>
      <c r="EH36" s="424"/>
      <c r="EI36" s="424"/>
      <c r="EJ36" s="424"/>
      <c r="EK36" s="424"/>
      <c r="EL36" s="424"/>
      <c r="EM36" s="424"/>
      <c r="EN36" s="424"/>
      <c r="EO36" s="424"/>
      <c r="EP36" s="424"/>
      <c r="EQ36" s="424"/>
      <c r="ER36" s="424"/>
      <c r="ES36" s="424"/>
      <c r="ET36" s="424"/>
      <c r="EU36" s="424"/>
      <c r="EV36" s="424"/>
      <c r="EW36" s="424"/>
      <c r="EX36" s="424"/>
      <c r="EY36" s="424"/>
      <c r="EZ36" s="424"/>
      <c r="FA36" s="424"/>
      <c r="FB36" s="424"/>
      <c r="FC36" s="424"/>
      <c r="FD36" s="424"/>
      <c r="FE36" s="424"/>
      <c r="FF36" s="424"/>
      <c r="FG36" s="424"/>
      <c r="FH36" s="424"/>
      <c r="FI36" s="424"/>
      <c r="FJ36" s="424"/>
      <c r="FK36" s="424"/>
      <c r="FL36" s="424"/>
      <c r="FM36" s="424"/>
      <c r="FN36" s="424"/>
      <c r="FO36" s="424"/>
      <c r="FP36" s="424"/>
      <c r="FQ36" s="424"/>
      <c r="FR36" s="424"/>
      <c r="FS36" s="424"/>
      <c r="FT36" s="424"/>
      <c r="FU36" s="424"/>
      <c r="FV36" s="424"/>
      <c r="FW36" s="424"/>
      <c r="FX36" s="424"/>
      <c r="FY36" s="424"/>
      <c r="FZ36" s="424"/>
      <c r="GA36" s="424"/>
      <c r="GB36" s="424"/>
      <c r="GC36" s="424"/>
      <c r="GD36" s="424"/>
      <c r="GE36" s="424"/>
      <c r="GF36" s="424"/>
      <c r="GG36" s="424"/>
      <c r="GH36" s="424"/>
      <c r="GI36" s="424"/>
      <c r="GJ36" s="424"/>
      <c r="GK36" s="424"/>
      <c r="GL36" s="424"/>
      <c r="GM36" s="424"/>
      <c r="GN36" s="424"/>
      <c r="GO36" s="424"/>
      <c r="GP36" s="424"/>
      <c r="GQ36" s="424"/>
      <c r="GR36" s="424"/>
      <c r="GS36" s="424"/>
      <c r="GT36" s="424"/>
      <c r="GU36" s="424"/>
      <c r="GV36" s="424"/>
      <c r="GW36" s="424"/>
      <c r="GX36" s="424"/>
      <c r="GY36" s="424"/>
      <c r="GZ36" s="424"/>
      <c r="HA36" s="424"/>
      <c r="HB36" s="424"/>
      <c r="HC36" s="424"/>
      <c r="HD36" s="424"/>
      <c r="HE36" s="424"/>
      <c r="HF36" s="424"/>
      <c r="HG36" s="424"/>
      <c r="HH36" s="424"/>
      <c r="HI36" s="424"/>
      <c r="HJ36" s="424"/>
      <c r="HK36" s="424"/>
      <c r="HL36" s="424"/>
      <c r="HM36" s="424"/>
      <c r="HN36" s="424"/>
      <c r="HO36" s="424"/>
      <c r="HP36" s="424"/>
      <c r="HQ36" s="424"/>
      <c r="HR36" s="424"/>
      <c r="HS36" s="424"/>
      <c r="HT36" s="424"/>
      <c r="HU36" s="424"/>
      <c r="HV36" s="424"/>
      <c r="HW36" s="424"/>
      <c r="HX36" s="424"/>
      <c r="HY36" s="424"/>
      <c r="HZ36" s="424"/>
      <c r="IA36" s="424"/>
      <c r="IB36" s="424"/>
      <c r="IC36" s="424"/>
      <c r="ID36" s="424"/>
      <c r="IE36" s="424"/>
      <c r="IF36" s="424"/>
      <c r="IG36" s="424"/>
      <c r="IH36" s="424"/>
      <c r="II36" s="424"/>
      <c r="IJ36" s="424"/>
      <c r="IK36" s="424"/>
      <c r="IL36" s="424"/>
      <c r="IM36" s="424"/>
      <c r="IN36" s="424"/>
      <c r="IO36" s="424"/>
      <c r="IP36" s="424"/>
      <c r="IQ36" s="424"/>
      <c r="IR36" s="424"/>
      <c r="IS36" s="424"/>
      <c r="IT36" s="424"/>
      <c r="IU36" s="424"/>
      <c r="IV36" s="424"/>
      <c r="IW36" s="424"/>
      <c r="IX36" s="424"/>
      <c r="IY36" s="424"/>
      <c r="IZ36" s="424"/>
      <c r="JA36" s="424"/>
      <c r="JB36" s="424"/>
      <c r="JC36" s="424"/>
      <c r="JD36" s="424"/>
      <c r="JE36" s="424"/>
      <c r="JF36" s="424"/>
      <c r="JG36" s="424"/>
      <c r="JH36" s="424"/>
      <c r="JI36" s="424"/>
      <c r="JJ36" s="424"/>
      <c r="JK36" s="424"/>
      <c r="JL36" s="424"/>
      <c r="JM36" s="424"/>
      <c r="JN36" s="424"/>
      <c r="JO36" s="424"/>
      <c r="JP36" s="424"/>
      <c r="JQ36" s="424"/>
      <c r="JR36" s="424"/>
      <c r="JS36" s="424"/>
      <c r="JT36" s="424"/>
      <c r="JU36" s="424"/>
      <c r="JV36" s="424"/>
      <c r="JW36" s="424"/>
      <c r="JX36" s="424"/>
      <c r="JY36" s="424"/>
      <c r="JZ36" s="424"/>
      <c r="KA36" s="424"/>
      <c r="KB36" s="424"/>
      <c r="KC36" s="424"/>
      <c r="KD36" s="424"/>
      <c r="KE36" s="424"/>
      <c r="KF36" s="424"/>
      <c r="KG36" s="424"/>
      <c r="KH36" s="424"/>
      <c r="KI36" s="424"/>
      <c r="KJ36" s="424"/>
      <c r="KK36" s="424"/>
      <c r="KL36" s="424"/>
      <c r="KM36" s="424"/>
      <c r="KN36" s="424"/>
      <c r="KO36" s="424"/>
      <c r="KP36" s="424"/>
      <c r="KQ36" s="424"/>
      <c r="KR36" s="424"/>
      <c r="KS36" s="424"/>
      <c r="KT36" s="424"/>
      <c r="KU36" s="424"/>
      <c r="KV36" s="424"/>
      <c r="KW36" s="424"/>
      <c r="KX36" s="424"/>
      <c r="KY36" s="424"/>
      <c r="KZ36" s="424"/>
      <c r="LA36" s="424"/>
      <c r="LB36" s="424"/>
      <c r="LC36" s="424"/>
      <c r="LD36" s="424"/>
      <c r="LE36" s="424"/>
      <c r="LF36" s="424"/>
      <c r="LG36" s="424"/>
      <c r="LH36" s="424"/>
      <c r="LI36" s="424"/>
      <c r="LJ36" s="424"/>
      <c r="LK36" s="424"/>
      <c r="LL36" s="424"/>
      <c r="LM36" s="424"/>
      <c r="LN36" s="424"/>
      <c r="LO36" s="424"/>
      <c r="LP36" s="424"/>
      <c r="LQ36" s="424"/>
      <c r="LR36" s="424"/>
      <c r="LS36" s="424"/>
      <c r="LT36" s="424"/>
      <c r="LU36" s="424"/>
      <c r="LV36" s="424"/>
      <c r="LW36" s="424"/>
      <c r="LX36" s="424"/>
      <c r="LY36" s="424"/>
      <c r="LZ36" s="424"/>
      <c r="MA36" s="424"/>
      <c r="MB36" s="424"/>
      <c r="MC36" s="424"/>
      <c r="MD36" s="424"/>
      <c r="ME36" s="424"/>
      <c r="MF36" s="424"/>
      <c r="MG36" s="424"/>
      <c r="MH36" s="424"/>
      <c r="MI36" s="424"/>
      <c r="MJ36" s="424"/>
      <c r="MK36" s="424"/>
      <c r="ML36" s="424"/>
      <c r="MM36" s="424"/>
      <c r="MN36" s="424"/>
      <c r="MO36" s="424"/>
      <c r="MP36" s="424"/>
      <c r="MQ36" s="424"/>
      <c r="MR36" s="424"/>
      <c r="MS36" s="424"/>
      <c r="MT36" s="424"/>
      <c r="MU36" s="424"/>
      <c r="MV36" s="424"/>
      <c r="MW36" s="424"/>
      <c r="MX36" s="424"/>
      <c r="MY36" s="424"/>
      <c r="MZ36" s="424"/>
      <c r="NA36" s="424"/>
      <c r="NB36" s="424"/>
      <c r="NC36" s="424"/>
      <c r="ND36" s="424"/>
      <c r="NE36" s="424"/>
      <c r="NF36" s="424"/>
      <c r="NG36" s="424"/>
      <c r="NH36" s="424"/>
      <c r="NI36" s="424"/>
      <c r="NJ36" s="424"/>
      <c r="NK36" s="424"/>
      <c r="NL36" s="424"/>
      <c r="NM36" s="424"/>
      <c r="NN36" s="424"/>
      <c r="NO36" s="424"/>
      <c r="NP36" s="424"/>
      <c r="NQ36" s="424"/>
      <c r="NR36" s="424"/>
      <c r="NS36" s="424"/>
      <c r="NT36" s="424"/>
      <c r="NU36" s="424"/>
      <c r="NV36" s="424"/>
      <c r="NW36" s="424"/>
      <c r="NX36" s="424"/>
      <c r="NY36" s="424"/>
      <c r="NZ36" s="424"/>
      <c r="OA36" s="424"/>
      <c r="OB36" s="424"/>
      <c r="OC36" s="424"/>
      <c r="OD36" s="424"/>
      <c r="OE36" s="424"/>
      <c r="OF36" s="424"/>
      <c r="OG36" s="424"/>
      <c r="OH36" s="424"/>
      <c r="OI36" s="424"/>
      <c r="OJ36" s="424"/>
      <c r="OK36" s="424"/>
      <c r="OL36" s="424"/>
      <c r="OM36" s="424"/>
      <c r="ON36" s="424"/>
      <c r="OO36" s="424"/>
      <c r="OP36" s="424"/>
      <c r="OQ36" s="424"/>
      <c r="OR36" s="424"/>
      <c r="OS36" s="424"/>
      <c r="OT36" s="424"/>
      <c r="OU36" s="424"/>
      <c r="OV36" s="424"/>
      <c r="OW36" s="424"/>
      <c r="OX36" s="424"/>
      <c r="OY36" s="424"/>
      <c r="OZ36" s="424"/>
      <c r="PA36" s="424"/>
      <c r="PB36" s="424"/>
      <c r="PC36" s="424"/>
      <c r="PD36" s="424"/>
      <c r="PE36" s="424"/>
      <c r="PF36" s="424"/>
      <c r="PG36" s="424"/>
      <c r="PH36" s="424"/>
      <c r="PI36" s="424"/>
      <c r="PJ36" s="424"/>
      <c r="PK36" s="424"/>
      <c r="PL36" s="424"/>
      <c r="PM36" s="424"/>
      <c r="PN36" s="424"/>
      <c r="PO36" s="424"/>
      <c r="PP36" s="424"/>
      <c r="PQ36" s="424"/>
      <c r="PR36" s="424"/>
      <c r="PS36" s="424"/>
      <c r="PT36" s="424"/>
      <c r="PU36" s="424"/>
      <c r="PV36" s="424"/>
      <c r="PW36" s="424"/>
      <c r="PX36" s="424"/>
      <c r="PY36" s="424"/>
      <c r="PZ36" s="424"/>
      <c r="QA36" s="424"/>
      <c r="QB36" s="424"/>
      <c r="QC36" s="424"/>
      <c r="QD36" s="424"/>
      <c r="QE36" s="424"/>
      <c r="QF36" s="424"/>
      <c r="QG36" s="424"/>
      <c r="QH36" s="424"/>
      <c r="QI36" s="424"/>
      <c r="QJ36" s="424"/>
      <c r="QK36" s="424"/>
      <c r="QL36" s="424"/>
      <c r="QM36" s="424"/>
      <c r="QN36" s="424"/>
      <c r="QO36" s="424"/>
      <c r="QP36" s="424"/>
      <c r="QQ36" s="424"/>
      <c r="QR36" s="424"/>
      <c r="QS36" s="424"/>
      <c r="QT36" s="424"/>
      <c r="QU36" s="424"/>
      <c r="QV36" s="424"/>
      <c r="QW36" s="424"/>
      <c r="QX36" s="424"/>
      <c r="QY36" s="424"/>
      <c r="QZ36" s="424"/>
      <c r="RA36" s="424"/>
      <c r="RB36" s="424"/>
      <c r="RC36" s="424"/>
      <c r="RD36" s="424"/>
      <c r="RE36" s="424"/>
      <c r="RF36" s="424"/>
      <c r="RG36" s="424"/>
      <c r="RH36" s="424"/>
      <c r="RI36" s="424"/>
      <c r="RJ36" s="424"/>
      <c r="RK36" s="424"/>
      <c r="RL36" s="424"/>
      <c r="RM36" s="424"/>
      <c r="RN36" s="424"/>
      <c r="RO36" s="424"/>
      <c r="RP36" s="424"/>
      <c r="RQ36" s="424"/>
      <c r="RR36" s="424"/>
      <c r="RS36" s="424"/>
      <c r="RT36" s="424"/>
      <c r="RU36" s="424"/>
      <c r="RV36" s="424"/>
      <c r="RW36" s="424"/>
      <c r="RX36" s="424"/>
      <c r="RY36" s="424"/>
      <c r="RZ36" s="424"/>
      <c r="SA36" s="424"/>
      <c r="SB36" s="424"/>
      <c r="SC36" s="424"/>
      <c r="SD36" s="424"/>
      <c r="SE36" s="424"/>
      <c r="SF36" s="424"/>
      <c r="SG36" s="424"/>
      <c r="SH36" s="424"/>
      <c r="SI36" s="424"/>
      <c r="SJ36" s="424"/>
      <c r="SK36" s="424"/>
      <c r="SL36" s="424"/>
      <c r="SM36" s="424"/>
      <c r="SN36" s="424"/>
      <c r="SO36" s="424"/>
      <c r="SP36" s="424"/>
      <c r="SQ36" s="424"/>
      <c r="SR36" s="424"/>
      <c r="SS36" s="424"/>
      <c r="ST36" s="424"/>
      <c r="SU36" s="424"/>
      <c r="SV36" s="424"/>
      <c r="SW36" s="424"/>
      <c r="SX36" s="424"/>
      <c r="SY36" s="424"/>
      <c r="SZ36" s="424"/>
      <c r="TA36" s="424"/>
      <c r="TB36" s="424"/>
      <c r="TC36" s="424"/>
      <c r="TD36" s="424"/>
      <c r="TE36" s="424"/>
      <c r="TF36" s="424"/>
      <c r="TG36" s="424"/>
      <c r="TH36" s="424"/>
      <c r="TI36" s="424"/>
      <c r="TJ36" s="424"/>
      <c r="TK36" s="424"/>
      <c r="TL36" s="424"/>
      <c r="TM36" s="424"/>
      <c r="TN36" s="424"/>
    </row>
    <row r="37" spans="1:534" s="497" customFormat="1" ht="19.5" customHeight="1">
      <c r="A37" s="496"/>
      <c r="B37" s="421"/>
      <c r="C37" s="505"/>
      <c r="D37" s="506"/>
      <c r="E37" s="533" t="s">
        <v>66</v>
      </c>
      <c r="F37" s="506" t="s">
        <v>50</v>
      </c>
      <c r="G37" s="534" t="s">
        <v>51</v>
      </c>
      <c r="H37" s="508"/>
      <c r="I37" s="508"/>
      <c r="J37" s="510"/>
      <c r="K37" s="509"/>
      <c r="L37" s="425"/>
      <c r="M37" s="423"/>
      <c r="N37" s="424"/>
      <c r="O37" s="716"/>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c r="BY37" s="424"/>
      <c r="BZ37" s="424"/>
      <c r="CA37" s="424"/>
      <c r="CB37" s="424"/>
      <c r="CC37" s="424"/>
      <c r="CD37" s="424"/>
      <c r="CE37" s="424"/>
      <c r="CF37" s="424"/>
      <c r="CG37" s="424"/>
      <c r="CH37" s="424"/>
      <c r="CI37" s="424"/>
      <c r="CJ37" s="424"/>
      <c r="CK37" s="424"/>
      <c r="CL37" s="424"/>
      <c r="CM37" s="424"/>
      <c r="CN37" s="424"/>
      <c r="CO37" s="424"/>
      <c r="CP37" s="424"/>
      <c r="CQ37" s="424"/>
      <c r="CR37" s="424"/>
      <c r="CS37" s="424"/>
      <c r="CT37" s="424"/>
      <c r="CU37" s="424"/>
      <c r="CV37" s="424"/>
      <c r="CW37" s="424"/>
      <c r="CX37" s="424"/>
      <c r="CY37" s="424"/>
      <c r="CZ37" s="424"/>
      <c r="DA37" s="424"/>
      <c r="DB37" s="424"/>
      <c r="DC37" s="424"/>
      <c r="DD37" s="424"/>
      <c r="DE37" s="424"/>
      <c r="DF37" s="424"/>
      <c r="DG37" s="424"/>
      <c r="DH37" s="424"/>
      <c r="DI37" s="424"/>
      <c r="DJ37" s="424"/>
      <c r="DK37" s="424"/>
      <c r="DL37" s="424"/>
      <c r="DM37" s="424"/>
      <c r="DN37" s="424"/>
      <c r="DO37" s="424"/>
      <c r="DP37" s="424"/>
      <c r="DQ37" s="424"/>
      <c r="DR37" s="424"/>
      <c r="DS37" s="424"/>
      <c r="DT37" s="424"/>
      <c r="DU37" s="424"/>
      <c r="DV37" s="424"/>
      <c r="DW37" s="424"/>
      <c r="DX37" s="424"/>
      <c r="DY37" s="424"/>
      <c r="DZ37" s="424"/>
      <c r="EA37" s="424"/>
      <c r="EB37" s="424"/>
      <c r="EC37" s="424"/>
      <c r="ED37" s="424"/>
      <c r="EE37" s="424"/>
      <c r="EF37" s="424"/>
      <c r="EG37" s="424"/>
      <c r="EH37" s="424"/>
      <c r="EI37" s="424"/>
      <c r="EJ37" s="424"/>
      <c r="EK37" s="424"/>
      <c r="EL37" s="424"/>
      <c r="EM37" s="424"/>
      <c r="EN37" s="424"/>
      <c r="EO37" s="424"/>
      <c r="EP37" s="424"/>
      <c r="EQ37" s="424"/>
      <c r="ER37" s="424"/>
      <c r="ES37" s="424"/>
      <c r="ET37" s="424"/>
      <c r="EU37" s="424"/>
      <c r="EV37" s="424"/>
      <c r="EW37" s="424"/>
      <c r="EX37" s="424"/>
      <c r="EY37" s="424"/>
      <c r="EZ37" s="424"/>
      <c r="FA37" s="424"/>
      <c r="FB37" s="424"/>
      <c r="FC37" s="424"/>
      <c r="FD37" s="424"/>
      <c r="FE37" s="424"/>
      <c r="FF37" s="424"/>
      <c r="FG37" s="424"/>
      <c r="FH37" s="424"/>
      <c r="FI37" s="424"/>
      <c r="FJ37" s="424"/>
      <c r="FK37" s="424"/>
      <c r="FL37" s="424"/>
      <c r="FM37" s="424"/>
      <c r="FN37" s="424"/>
      <c r="FO37" s="424"/>
      <c r="FP37" s="424"/>
      <c r="FQ37" s="424"/>
      <c r="FR37" s="424"/>
      <c r="FS37" s="424"/>
      <c r="FT37" s="424"/>
      <c r="FU37" s="424"/>
      <c r="FV37" s="424"/>
      <c r="FW37" s="424"/>
      <c r="FX37" s="424"/>
      <c r="FY37" s="424"/>
      <c r="FZ37" s="424"/>
      <c r="GA37" s="424"/>
      <c r="GB37" s="424"/>
      <c r="GC37" s="424"/>
      <c r="GD37" s="424"/>
      <c r="GE37" s="424"/>
      <c r="GF37" s="424"/>
      <c r="GG37" s="424"/>
      <c r="GH37" s="424"/>
      <c r="GI37" s="424"/>
      <c r="GJ37" s="424"/>
      <c r="GK37" s="424"/>
      <c r="GL37" s="424"/>
      <c r="GM37" s="424"/>
      <c r="GN37" s="424"/>
      <c r="GO37" s="424"/>
      <c r="GP37" s="424"/>
      <c r="GQ37" s="424"/>
      <c r="GR37" s="424"/>
      <c r="GS37" s="424"/>
      <c r="GT37" s="424"/>
      <c r="GU37" s="424"/>
      <c r="GV37" s="424"/>
      <c r="GW37" s="424"/>
      <c r="GX37" s="424"/>
      <c r="GY37" s="424"/>
      <c r="GZ37" s="424"/>
      <c r="HA37" s="424"/>
      <c r="HB37" s="424"/>
      <c r="HC37" s="424"/>
      <c r="HD37" s="424"/>
      <c r="HE37" s="424"/>
      <c r="HF37" s="424"/>
      <c r="HG37" s="424"/>
      <c r="HH37" s="424"/>
      <c r="HI37" s="424"/>
      <c r="HJ37" s="424"/>
      <c r="HK37" s="424"/>
      <c r="HL37" s="424"/>
      <c r="HM37" s="424"/>
      <c r="HN37" s="424"/>
      <c r="HO37" s="424"/>
      <c r="HP37" s="424"/>
      <c r="HQ37" s="424"/>
      <c r="HR37" s="424"/>
      <c r="HS37" s="424"/>
      <c r="HT37" s="424"/>
      <c r="HU37" s="424"/>
      <c r="HV37" s="424"/>
      <c r="HW37" s="424"/>
      <c r="HX37" s="424"/>
      <c r="HY37" s="424"/>
      <c r="HZ37" s="424"/>
      <c r="IA37" s="424"/>
      <c r="IB37" s="424"/>
      <c r="IC37" s="424"/>
      <c r="ID37" s="424"/>
      <c r="IE37" s="424"/>
      <c r="IF37" s="424"/>
      <c r="IG37" s="424"/>
      <c r="IH37" s="424"/>
      <c r="II37" s="424"/>
      <c r="IJ37" s="424"/>
      <c r="IK37" s="424"/>
      <c r="IL37" s="424"/>
      <c r="IM37" s="424"/>
      <c r="IN37" s="424"/>
      <c r="IO37" s="424"/>
      <c r="IP37" s="424"/>
      <c r="IQ37" s="424"/>
      <c r="IR37" s="424"/>
      <c r="IS37" s="424"/>
      <c r="IT37" s="424"/>
      <c r="IU37" s="424"/>
      <c r="IV37" s="424"/>
      <c r="IW37" s="424"/>
      <c r="IX37" s="424"/>
      <c r="IY37" s="424"/>
      <c r="IZ37" s="424"/>
      <c r="JA37" s="424"/>
      <c r="JB37" s="424"/>
      <c r="JC37" s="424"/>
      <c r="JD37" s="424"/>
      <c r="JE37" s="424"/>
      <c r="JF37" s="424"/>
      <c r="JG37" s="424"/>
      <c r="JH37" s="424"/>
      <c r="JI37" s="424"/>
      <c r="JJ37" s="424"/>
      <c r="JK37" s="424"/>
      <c r="JL37" s="424"/>
      <c r="JM37" s="424"/>
      <c r="JN37" s="424"/>
      <c r="JO37" s="424"/>
      <c r="JP37" s="424"/>
      <c r="JQ37" s="424"/>
      <c r="JR37" s="424"/>
      <c r="JS37" s="424"/>
      <c r="JT37" s="424"/>
      <c r="JU37" s="424"/>
      <c r="JV37" s="424"/>
      <c r="JW37" s="424"/>
      <c r="JX37" s="424"/>
      <c r="JY37" s="424"/>
      <c r="JZ37" s="424"/>
      <c r="KA37" s="424"/>
      <c r="KB37" s="424"/>
      <c r="KC37" s="424"/>
      <c r="KD37" s="424"/>
      <c r="KE37" s="424"/>
      <c r="KF37" s="424"/>
      <c r="KG37" s="424"/>
      <c r="KH37" s="424"/>
      <c r="KI37" s="424"/>
      <c r="KJ37" s="424"/>
      <c r="KK37" s="424"/>
      <c r="KL37" s="424"/>
      <c r="KM37" s="424"/>
      <c r="KN37" s="424"/>
      <c r="KO37" s="424"/>
      <c r="KP37" s="424"/>
      <c r="KQ37" s="424"/>
      <c r="KR37" s="424"/>
      <c r="KS37" s="424"/>
      <c r="KT37" s="424"/>
      <c r="KU37" s="424"/>
      <c r="KV37" s="424"/>
      <c r="KW37" s="424"/>
      <c r="KX37" s="424"/>
      <c r="KY37" s="424"/>
      <c r="KZ37" s="424"/>
      <c r="LA37" s="424"/>
      <c r="LB37" s="424"/>
      <c r="LC37" s="424"/>
      <c r="LD37" s="424"/>
      <c r="LE37" s="424"/>
      <c r="LF37" s="424"/>
      <c r="LG37" s="424"/>
      <c r="LH37" s="424"/>
      <c r="LI37" s="424"/>
      <c r="LJ37" s="424"/>
      <c r="LK37" s="424"/>
      <c r="LL37" s="424"/>
      <c r="LM37" s="424"/>
      <c r="LN37" s="424"/>
      <c r="LO37" s="424"/>
      <c r="LP37" s="424"/>
      <c r="LQ37" s="424"/>
      <c r="LR37" s="424"/>
      <c r="LS37" s="424"/>
      <c r="LT37" s="424"/>
      <c r="LU37" s="424"/>
      <c r="LV37" s="424"/>
      <c r="LW37" s="424"/>
      <c r="LX37" s="424"/>
      <c r="LY37" s="424"/>
      <c r="LZ37" s="424"/>
      <c r="MA37" s="424"/>
      <c r="MB37" s="424"/>
      <c r="MC37" s="424"/>
      <c r="MD37" s="424"/>
      <c r="ME37" s="424"/>
      <c r="MF37" s="424"/>
      <c r="MG37" s="424"/>
      <c r="MH37" s="424"/>
      <c r="MI37" s="424"/>
      <c r="MJ37" s="424"/>
      <c r="MK37" s="424"/>
      <c r="ML37" s="424"/>
      <c r="MM37" s="424"/>
      <c r="MN37" s="424"/>
      <c r="MO37" s="424"/>
      <c r="MP37" s="424"/>
      <c r="MQ37" s="424"/>
      <c r="MR37" s="424"/>
      <c r="MS37" s="424"/>
      <c r="MT37" s="424"/>
      <c r="MU37" s="424"/>
      <c r="MV37" s="424"/>
      <c r="MW37" s="424"/>
      <c r="MX37" s="424"/>
      <c r="MY37" s="424"/>
      <c r="MZ37" s="424"/>
      <c r="NA37" s="424"/>
      <c r="NB37" s="424"/>
      <c r="NC37" s="424"/>
      <c r="ND37" s="424"/>
      <c r="NE37" s="424"/>
      <c r="NF37" s="424"/>
      <c r="NG37" s="424"/>
      <c r="NH37" s="424"/>
      <c r="NI37" s="424"/>
      <c r="NJ37" s="424"/>
      <c r="NK37" s="424"/>
      <c r="NL37" s="424"/>
      <c r="NM37" s="424"/>
      <c r="NN37" s="424"/>
      <c r="NO37" s="424"/>
      <c r="NP37" s="424"/>
      <c r="NQ37" s="424"/>
      <c r="NR37" s="424"/>
      <c r="NS37" s="424"/>
      <c r="NT37" s="424"/>
      <c r="NU37" s="424"/>
      <c r="NV37" s="424"/>
      <c r="NW37" s="424"/>
      <c r="NX37" s="424"/>
      <c r="NY37" s="424"/>
      <c r="NZ37" s="424"/>
      <c r="OA37" s="424"/>
      <c r="OB37" s="424"/>
      <c r="OC37" s="424"/>
      <c r="OD37" s="424"/>
      <c r="OE37" s="424"/>
      <c r="OF37" s="424"/>
      <c r="OG37" s="424"/>
      <c r="OH37" s="424"/>
      <c r="OI37" s="424"/>
      <c r="OJ37" s="424"/>
      <c r="OK37" s="424"/>
      <c r="OL37" s="424"/>
      <c r="OM37" s="424"/>
      <c r="ON37" s="424"/>
      <c r="OO37" s="424"/>
      <c r="OP37" s="424"/>
      <c r="OQ37" s="424"/>
      <c r="OR37" s="424"/>
      <c r="OS37" s="424"/>
      <c r="OT37" s="424"/>
      <c r="OU37" s="424"/>
      <c r="OV37" s="424"/>
      <c r="OW37" s="424"/>
      <c r="OX37" s="424"/>
      <c r="OY37" s="424"/>
      <c r="OZ37" s="424"/>
      <c r="PA37" s="424"/>
      <c r="PB37" s="424"/>
      <c r="PC37" s="424"/>
      <c r="PD37" s="424"/>
      <c r="PE37" s="424"/>
      <c r="PF37" s="424"/>
      <c r="PG37" s="424"/>
      <c r="PH37" s="424"/>
      <c r="PI37" s="424"/>
      <c r="PJ37" s="424"/>
      <c r="PK37" s="424"/>
      <c r="PL37" s="424"/>
      <c r="PM37" s="424"/>
      <c r="PN37" s="424"/>
      <c r="PO37" s="424"/>
      <c r="PP37" s="424"/>
      <c r="PQ37" s="424"/>
      <c r="PR37" s="424"/>
      <c r="PS37" s="424"/>
      <c r="PT37" s="424"/>
      <c r="PU37" s="424"/>
      <c r="PV37" s="424"/>
      <c r="PW37" s="424"/>
      <c r="PX37" s="424"/>
      <c r="PY37" s="424"/>
      <c r="PZ37" s="424"/>
      <c r="QA37" s="424"/>
      <c r="QB37" s="424"/>
      <c r="QC37" s="424"/>
      <c r="QD37" s="424"/>
      <c r="QE37" s="424"/>
      <c r="QF37" s="424"/>
      <c r="QG37" s="424"/>
      <c r="QH37" s="424"/>
      <c r="QI37" s="424"/>
      <c r="QJ37" s="424"/>
      <c r="QK37" s="424"/>
      <c r="QL37" s="424"/>
      <c r="QM37" s="424"/>
      <c r="QN37" s="424"/>
      <c r="QO37" s="424"/>
      <c r="QP37" s="424"/>
      <c r="QQ37" s="424"/>
      <c r="QR37" s="424"/>
      <c r="QS37" s="424"/>
      <c r="QT37" s="424"/>
      <c r="QU37" s="424"/>
      <c r="QV37" s="424"/>
      <c r="QW37" s="424"/>
      <c r="QX37" s="424"/>
      <c r="QY37" s="424"/>
      <c r="QZ37" s="424"/>
      <c r="RA37" s="424"/>
      <c r="RB37" s="424"/>
      <c r="RC37" s="424"/>
      <c r="RD37" s="424"/>
      <c r="RE37" s="424"/>
      <c r="RF37" s="424"/>
      <c r="RG37" s="424"/>
      <c r="RH37" s="424"/>
      <c r="RI37" s="424"/>
      <c r="RJ37" s="424"/>
      <c r="RK37" s="424"/>
      <c r="RL37" s="424"/>
      <c r="RM37" s="424"/>
      <c r="RN37" s="424"/>
      <c r="RO37" s="424"/>
      <c r="RP37" s="424"/>
      <c r="RQ37" s="424"/>
      <c r="RR37" s="424"/>
      <c r="RS37" s="424"/>
      <c r="RT37" s="424"/>
      <c r="RU37" s="424"/>
      <c r="RV37" s="424"/>
      <c r="RW37" s="424"/>
      <c r="RX37" s="424"/>
      <c r="RY37" s="424"/>
      <c r="RZ37" s="424"/>
      <c r="SA37" s="424"/>
      <c r="SB37" s="424"/>
      <c r="SC37" s="424"/>
      <c r="SD37" s="424"/>
      <c r="SE37" s="424"/>
      <c r="SF37" s="424"/>
      <c r="SG37" s="424"/>
      <c r="SH37" s="424"/>
      <c r="SI37" s="424"/>
      <c r="SJ37" s="424"/>
      <c r="SK37" s="424"/>
      <c r="SL37" s="424"/>
      <c r="SM37" s="424"/>
      <c r="SN37" s="424"/>
      <c r="SO37" s="424"/>
      <c r="SP37" s="424"/>
      <c r="SQ37" s="424"/>
      <c r="SR37" s="424"/>
      <c r="SS37" s="424"/>
      <c r="ST37" s="424"/>
      <c r="SU37" s="424"/>
      <c r="SV37" s="424"/>
      <c r="SW37" s="424"/>
      <c r="SX37" s="424"/>
      <c r="SY37" s="424"/>
      <c r="SZ37" s="424"/>
      <c r="TA37" s="424"/>
      <c r="TB37" s="424"/>
      <c r="TC37" s="424"/>
      <c r="TD37" s="424"/>
      <c r="TE37" s="424"/>
      <c r="TF37" s="424"/>
      <c r="TG37" s="424"/>
      <c r="TH37" s="424"/>
      <c r="TI37" s="424"/>
      <c r="TJ37" s="424"/>
      <c r="TK37" s="424"/>
      <c r="TL37" s="424"/>
      <c r="TM37" s="424"/>
      <c r="TN37" s="424"/>
    </row>
    <row r="38" spans="1:534" s="497" customFormat="1" ht="19.5" customHeight="1">
      <c r="A38" s="496"/>
      <c r="B38" s="421"/>
      <c r="C38" s="505"/>
      <c r="D38" s="506"/>
      <c r="E38" s="533" t="s">
        <v>66</v>
      </c>
      <c r="F38" s="506" t="s">
        <v>50</v>
      </c>
      <c r="G38" s="534" t="s">
        <v>52</v>
      </c>
      <c r="H38" s="508"/>
      <c r="I38" s="508"/>
      <c r="J38" s="510"/>
      <c r="K38" s="509"/>
      <c r="L38" s="425"/>
      <c r="M38" s="423"/>
      <c r="N38" s="424"/>
      <c r="O38" s="716"/>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c r="CY38" s="424"/>
      <c r="CZ38" s="424"/>
      <c r="DA38" s="424"/>
      <c r="DB38" s="424"/>
      <c r="DC38" s="424"/>
      <c r="DD38" s="424"/>
      <c r="DE38" s="424"/>
      <c r="DF38" s="424"/>
      <c r="DG38" s="424"/>
      <c r="DH38" s="424"/>
      <c r="DI38" s="424"/>
      <c r="DJ38" s="424"/>
      <c r="DK38" s="424"/>
      <c r="DL38" s="424"/>
      <c r="DM38" s="424"/>
      <c r="DN38" s="424"/>
      <c r="DO38" s="424"/>
      <c r="DP38" s="424"/>
      <c r="DQ38" s="424"/>
      <c r="DR38" s="424"/>
      <c r="DS38" s="424"/>
      <c r="DT38" s="424"/>
      <c r="DU38" s="424"/>
      <c r="DV38" s="424"/>
      <c r="DW38" s="424"/>
      <c r="DX38" s="424"/>
      <c r="DY38" s="424"/>
      <c r="DZ38" s="424"/>
      <c r="EA38" s="424"/>
      <c r="EB38" s="424"/>
      <c r="EC38" s="424"/>
      <c r="ED38" s="424"/>
      <c r="EE38" s="424"/>
      <c r="EF38" s="424"/>
      <c r="EG38" s="424"/>
      <c r="EH38" s="424"/>
      <c r="EI38" s="424"/>
      <c r="EJ38" s="424"/>
      <c r="EK38" s="424"/>
      <c r="EL38" s="424"/>
      <c r="EM38" s="424"/>
      <c r="EN38" s="424"/>
      <c r="EO38" s="424"/>
      <c r="EP38" s="424"/>
      <c r="EQ38" s="424"/>
      <c r="ER38" s="424"/>
      <c r="ES38" s="424"/>
      <c r="ET38" s="424"/>
      <c r="EU38" s="424"/>
      <c r="EV38" s="424"/>
      <c r="EW38" s="424"/>
      <c r="EX38" s="424"/>
      <c r="EY38" s="424"/>
      <c r="EZ38" s="424"/>
      <c r="FA38" s="424"/>
      <c r="FB38" s="424"/>
      <c r="FC38" s="424"/>
      <c r="FD38" s="424"/>
      <c r="FE38" s="424"/>
      <c r="FF38" s="424"/>
      <c r="FG38" s="424"/>
      <c r="FH38" s="424"/>
      <c r="FI38" s="424"/>
      <c r="FJ38" s="424"/>
      <c r="FK38" s="424"/>
      <c r="FL38" s="424"/>
      <c r="FM38" s="424"/>
      <c r="FN38" s="424"/>
      <c r="FO38" s="424"/>
      <c r="FP38" s="424"/>
      <c r="FQ38" s="424"/>
      <c r="FR38" s="424"/>
      <c r="FS38" s="424"/>
      <c r="FT38" s="424"/>
      <c r="FU38" s="424"/>
      <c r="FV38" s="424"/>
      <c r="FW38" s="424"/>
      <c r="FX38" s="424"/>
      <c r="FY38" s="424"/>
      <c r="FZ38" s="424"/>
      <c r="GA38" s="424"/>
      <c r="GB38" s="424"/>
      <c r="GC38" s="424"/>
      <c r="GD38" s="424"/>
      <c r="GE38" s="424"/>
      <c r="GF38" s="424"/>
      <c r="GG38" s="424"/>
      <c r="GH38" s="424"/>
      <c r="GI38" s="424"/>
      <c r="GJ38" s="424"/>
      <c r="GK38" s="424"/>
      <c r="GL38" s="424"/>
      <c r="GM38" s="424"/>
      <c r="GN38" s="424"/>
      <c r="GO38" s="424"/>
      <c r="GP38" s="424"/>
      <c r="GQ38" s="424"/>
      <c r="GR38" s="424"/>
      <c r="GS38" s="424"/>
      <c r="GT38" s="424"/>
      <c r="GU38" s="424"/>
      <c r="GV38" s="424"/>
      <c r="GW38" s="424"/>
      <c r="GX38" s="424"/>
      <c r="GY38" s="424"/>
      <c r="GZ38" s="424"/>
      <c r="HA38" s="424"/>
      <c r="HB38" s="424"/>
      <c r="HC38" s="424"/>
      <c r="HD38" s="424"/>
      <c r="HE38" s="424"/>
      <c r="HF38" s="424"/>
      <c r="HG38" s="424"/>
      <c r="HH38" s="424"/>
      <c r="HI38" s="424"/>
      <c r="HJ38" s="424"/>
      <c r="HK38" s="424"/>
      <c r="HL38" s="424"/>
      <c r="HM38" s="424"/>
      <c r="HN38" s="424"/>
      <c r="HO38" s="424"/>
      <c r="HP38" s="424"/>
      <c r="HQ38" s="424"/>
      <c r="HR38" s="424"/>
      <c r="HS38" s="424"/>
      <c r="HT38" s="424"/>
      <c r="HU38" s="424"/>
      <c r="HV38" s="424"/>
      <c r="HW38" s="424"/>
      <c r="HX38" s="424"/>
      <c r="HY38" s="424"/>
      <c r="HZ38" s="424"/>
      <c r="IA38" s="424"/>
      <c r="IB38" s="424"/>
      <c r="IC38" s="424"/>
      <c r="ID38" s="424"/>
      <c r="IE38" s="424"/>
      <c r="IF38" s="424"/>
      <c r="IG38" s="424"/>
      <c r="IH38" s="424"/>
      <c r="II38" s="424"/>
      <c r="IJ38" s="424"/>
      <c r="IK38" s="424"/>
      <c r="IL38" s="424"/>
      <c r="IM38" s="424"/>
      <c r="IN38" s="424"/>
      <c r="IO38" s="424"/>
      <c r="IP38" s="424"/>
      <c r="IQ38" s="424"/>
      <c r="IR38" s="424"/>
      <c r="IS38" s="424"/>
      <c r="IT38" s="424"/>
      <c r="IU38" s="424"/>
      <c r="IV38" s="424"/>
      <c r="IW38" s="424"/>
      <c r="IX38" s="424"/>
      <c r="IY38" s="424"/>
      <c r="IZ38" s="424"/>
      <c r="JA38" s="424"/>
      <c r="JB38" s="424"/>
      <c r="JC38" s="424"/>
      <c r="JD38" s="424"/>
      <c r="JE38" s="424"/>
      <c r="JF38" s="424"/>
      <c r="JG38" s="424"/>
      <c r="JH38" s="424"/>
      <c r="JI38" s="424"/>
      <c r="JJ38" s="424"/>
      <c r="JK38" s="424"/>
      <c r="JL38" s="424"/>
      <c r="JM38" s="424"/>
      <c r="JN38" s="424"/>
      <c r="JO38" s="424"/>
      <c r="JP38" s="424"/>
      <c r="JQ38" s="424"/>
      <c r="JR38" s="424"/>
      <c r="JS38" s="424"/>
      <c r="JT38" s="424"/>
      <c r="JU38" s="424"/>
      <c r="JV38" s="424"/>
      <c r="JW38" s="424"/>
      <c r="JX38" s="424"/>
      <c r="JY38" s="424"/>
      <c r="JZ38" s="424"/>
      <c r="KA38" s="424"/>
      <c r="KB38" s="424"/>
      <c r="KC38" s="424"/>
      <c r="KD38" s="424"/>
      <c r="KE38" s="424"/>
      <c r="KF38" s="424"/>
      <c r="KG38" s="424"/>
      <c r="KH38" s="424"/>
      <c r="KI38" s="424"/>
      <c r="KJ38" s="424"/>
      <c r="KK38" s="424"/>
      <c r="KL38" s="424"/>
      <c r="KM38" s="424"/>
      <c r="KN38" s="424"/>
      <c r="KO38" s="424"/>
      <c r="KP38" s="424"/>
      <c r="KQ38" s="424"/>
      <c r="KR38" s="424"/>
      <c r="KS38" s="424"/>
      <c r="KT38" s="424"/>
      <c r="KU38" s="424"/>
      <c r="KV38" s="424"/>
      <c r="KW38" s="424"/>
      <c r="KX38" s="424"/>
      <c r="KY38" s="424"/>
      <c r="KZ38" s="424"/>
      <c r="LA38" s="424"/>
      <c r="LB38" s="424"/>
      <c r="LC38" s="424"/>
      <c r="LD38" s="424"/>
      <c r="LE38" s="424"/>
      <c r="LF38" s="424"/>
      <c r="LG38" s="424"/>
      <c r="LH38" s="424"/>
      <c r="LI38" s="424"/>
      <c r="LJ38" s="424"/>
      <c r="LK38" s="424"/>
      <c r="LL38" s="424"/>
      <c r="LM38" s="424"/>
      <c r="LN38" s="424"/>
      <c r="LO38" s="424"/>
      <c r="LP38" s="424"/>
      <c r="LQ38" s="424"/>
      <c r="LR38" s="424"/>
      <c r="LS38" s="424"/>
      <c r="LT38" s="424"/>
      <c r="LU38" s="424"/>
      <c r="LV38" s="424"/>
      <c r="LW38" s="424"/>
      <c r="LX38" s="424"/>
      <c r="LY38" s="424"/>
      <c r="LZ38" s="424"/>
      <c r="MA38" s="424"/>
      <c r="MB38" s="424"/>
      <c r="MC38" s="424"/>
      <c r="MD38" s="424"/>
      <c r="ME38" s="424"/>
      <c r="MF38" s="424"/>
      <c r="MG38" s="424"/>
      <c r="MH38" s="424"/>
      <c r="MI38" s="424"/>
      <c r="MJ38" s="424"/>
      <c r="MK38" s="424"/>
      <c r="ML38" s="424"/>
      <c r="MM38" s="424"/>
      <c r="MN38" s="424"/>
      <c r="MO38" s="424"/>
      <c r="MP38" s="424"/>
      <c r="MQ38" s="424"/>
      <c r="MR38" s="424"/>
      <c r="MS38" s="424"/>
      <c r="MT38" s="424"/>
      <c r="MU38" s="424"/>
      <c r="MV38" s="424"/>
      <c r="MW38" s="424"/>
      <c r="MX38" s="424"/>
      <c r="MY38" s="424"/>
      <c r="MZ38" s="424"/>
      <c r="NA38" s="424"/>
      <c r="NB38" s="424"/>
      <c r="NC38" s="424"/>
      <c r="ND38" s="424"/>
      <c r="NE38" s="424"/>
      <c r="NF38" s="424"/>
      <c r="NG38" s="424"/>
      <c r="NH38" s="424"/>
      <c r="NI38" s="424"/>
      <c r="NJ38" s="424"/>
      <c r="NK38" s="424"/>
      <c r="NL38" s="424"/>
      <c r="NM38" s="424"/>
      <c r="NN38" s="424"/>
      <c r="NO38" s="424"/>
      <c r="NP38" s="424"/>
      <c r="NQ38" s="424"/>
      <c r="NR38" s="424"/>
      <c r="NS38" s="424"/>
      <c r="NT38" s="424"/>
      <c r="NU38" s="424"/>
      <c r="NV38" s="424"/>
      <c r="NW38" s="424"/>
      <c r="NX38" s="424"/>
      <c r="NY38" s="424"/>
      <c r="NZ38" s="424"/>
      <c r="OA38" s="424"/>
      <c r="OB38" s="424"/>
      <c r="OC38" s="424"/>
      <c r="OD38" s="424"/>
      <c r="OE38" s="424"/>
      <c r="OF38" s="424"/>
      <c r="OG38" s="424"/>
      <c r="OH38" s="424"/>
      <c r="OI38" s="424"/>
      <c r="OJ38" s="424"/>
      <c r="OK38" s="424"/>
      <c r="OL38" s="424"/>
      <c r="OM38" s="424"/>
      <c r="ON38" s="424"/>
      <c r="OO38" s="424"/>
      <c r="OP38" s="424"/>
      <c r="OQ38" s="424"/>
      <c r="OR38" s="424"/>
      <c r="OS38" s="424"/>
      <c r="OT38" s="424"/>
      <c r="OU38" s="424"/>
      <c r="OV38" s="424"/>
      <c r="OW38" s="424"/>
      <c r="OX38" s="424"/>
      <c r="OY38" s="424"/>
      <c r="OZ38" s="424"/>
      <c r="PA38" s="424"/>
      <c r="PB38" s="424"/>
      <c r="PC38" s="424"/>
      <c r="PD38" s="424"/>
      <c r="PE38" s="424"/>
      <c r="PF38" s="424"/>
      <c r="PG38" s="424"/>
      <c r="PH38" s="424"/>
      <c r="PI38" s="424"/>
      <c r="PJ38" s="424"/>
      <c r="PK38" s="424"/>
      <c r="PL38" s="424"/>
      <c r="PM38" s="424"/>
      <c r="PN38" s="424"/>
      <c r="PO38" s="424"/>
      <c r="PP38" s="424"/>
      <c r="PQ38" s="424"/>
      <c r="PR38" s="424"/>
      <c r="PS38" s="424"/>
      <c r="PT38" s="424"/>
      <c r="PU38" s="424"/>
      <c r="PV38" s="424"/>
      <c r="PW38" s="424"/>
      <c r="PX38" s="424"/>
      <c r="PY38" s="424"/>
      <c r="PZ38" s="424"/>
      <c r="QA38" s="424"/>
      <c r="QB38" s="424"/>
      <c r="QC38" s="424"/>
      <c r="QD38" s="424"/>
      <c r="QE38" s="424"/>
      <c r="QF38" s="424"/>
      <c r="QG38" s="424"/>
      <c r="QH38" s="424"/>
      <c r="QI38" s="424"/>
      <c r="QJ38" s="424"/>
      <c r="QK38" s="424"/>
      <c r="QL38" s="424"/>
      <c r="QM38" s="424"/>
      <c r="QN38" s="424"/>
      <c r="QO38" s="424"/>
      <c r="QP38" s="424"/>
      <c r="QQ38" s="424"/>
      <c r="QR38" s="424"/>
      <c r="QS38" s="424"/>
      <c r="QT38" s="424"/>
      <c r="QU38" s="424"/>
      <c r="QV38" s="424"/>
      <c r="QW38" s="424"/>
      <c r="QX38" s="424"/>
      <c r="QY38" s="424"/>
      <c r="QZ38" s="424"/>
      <c r="RA38" s="424"/>
      <c r="RB38" s="424"/>
      <c r="RC38" s="424"/>
      <c r="RD38" s="424"/>
      <c r="RE38" s="424"/>
      <c r="RF38" s="424"/>
      <c r="RG38" s="424"/>
      <c r="RH38" s="424"/>
      <c r="RI38" s="424"/>
      <c r="RJ38" s="424"/>
      <c r="RK38" s="424"/>
      <c r="RL38" s="424"/>
      <c r="RM38" s="424"/>
      <c r="RN38" s="424"/>
      <c r="RO38" s="424"/>
      <c r="RP38" s="424"/>
      <c r="RQ38" s="424"/>
      <c r="RR38" s="424"/>
      <c r="RS38" s="424"/>
      <c r="RT38" s="424"/>
      <c r="RU38" s="424"/>
      <c r="RV38" s="424"/>
      <c r="RW38" s="424"/>
      <c r="RX38" s="424"/>
      <c r="RY38" s="424"/>
      <c r="RZ38" s="424"/>
      <c r="SA38" s="424"/>
      <c r="SB38" s="424"/>
      <c r="SC38" s="424"/>
      <c r="SD38" s="424"/>
      <c r="SE38" s="424"/>
      <c r="SF38" s="424"/>
      <c r="SG38" s="424"/>
      <c r="SH38" s="424"/>
      <c r="SI38" s="424"/>
      <c r="SJ38" s="424"/>
      <c r="SK38" s="424"/>
      <c r="SL38" s="424"/>
      <c r="SM38" s="424"/>
      <c r="SN38" s="424"/>
      <c r="SO38" s="424"/>
      <c r="SP38" s="424"/>
      <c r="SQ38" s="424"/>
      <c r="SR38" s="424"/>
      <c r="SS38" s="424"/>
      <c r="ST38" s="424"/>
      <c r="SU38" s="424"/>
      <c r="SV38" s="424"/>
      <c r="SW38" s="424"/>
      <c r="SX38" s="424"/>
      <c r="SY38" s="424"/>
      <c r="SZ38" s="424"/>
      <c r="TA38" s="424"/>
      <c r="TB38" s="424"/>
      <c r="TC38" s="424"/>
      <c r="TD38" s="424"/>
      <c r="TE38" s="424"/>
      <c r="TF38" s="424"/>
      <c r="TG38" s="424"/>
      <c r="TH38" s="424"/>
      <c r="TI38" s="424"/>
      <c r="TJ38" s="424"/>
      <c r="TK38" s="424"/>
      <c r="TL38" s="424"/>
      <c r="TM38" s="424"/>
      <c r="TN38" s="424"/>
    </row>
    <row r="39" spans="1:534" s="497" customFormat="1" ht="19.5" customHeight="1">
      <c r="A39" s="496"/>
      <c r="B39" s="421"/>
      <c r="C39" s="505"/>
      <c r="D39" s="506"/>
      <c r="E39" s="506" t="s">
        <v>61</v>
      </c>
      <c r="F39" s="506" t="s">
        <v>50</v>
      </c>
      <c r="G39" s="539" t="s">
        <v>256</v>
      </c>
      <c r="H39" s="508"/>
      <c r="I39" s="508"/>
      <c r="J39" s="510"/>
      <c r="K39" s="509"/>
      <c r="L39" s="425"/>
      <c r="M39" s="423"/>
      <c r="N39" s="424"/>
      <c r="O39" s="716"/>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4"/>
      <c r="CU39" s="424"/>
      <c r="CV39" s="424"/>
      <c r="CW39" s="424"/>
      <c r="CX39" s="424"/>
      <c r="CY39" s="424"/>
      <c r="CZ39" s="424"/>
      <c r="DA39" s="424"/>
      <c r="DB39" s="424"/>
      <c r="DC39" s="424"/>
      <c r="DD39" s="424"/>
      <c r="DE39" s="424"/>
      <c r="DF39" s="424"/>
      <c r="DG39" s="424"/>
      <c r="DH39" s="424"/>
      <c r="DI39" s="424"/>
      <c r="DJ39" s="424"/>
      <c r="DK39" s="424"/>
      <c r="DL39" s="424"/>
      <c r="DM39" s="424"/>
      <c r="DN39" s="424"/>
      <c r="DO39" s="424"/>
      <c r="DP39" s="424"/>
      <c r="DQ39" s="424"/>
      <c r="DR39" s="424"/>
      <c r="DS39" s="424"/>
      <c r="DT39" s="424"/>
      <c r="DU39" s="424"/>
      <c r="DV39" s="424"/>
      <c r="DW39" s="424"/>
      <c r="DX39" s="424"/>
      <c r="DY39" s="424"/>
      <c r="DZ39" s="424"/>
      <c r="EA39" s="424"/>
      <c r="EB39" s="424"/>
      <c r="EC39" s="424"/>
      <c r="ED39" s="424"/>
      <c r="EE39" s="424"/>
      <c r="EF39" s="424"/>
      <c r="EG39" s="424"/>
      <c r="EH39" s="424"/>
      <c r="EI39" s="424"/>
      <c r="EJ39" s="424"/>
      <c r="EK39" s="424"/>
      <c r="EL39" s="424"/>
      <c r="EM39" s="424"/>
      <c r="EN39" s="424"/>
      <c r="EO39" s="424"/>
      <c r="EP39" s="424"/>
      <c r="EQ39" s="424"/>
      <c r="ER39" s="424"/>
      <c r="ES39" s="424"/>
      <c r="ET39" s="424"/>
      <c r="EU39" s="424"/>
      <c r="EV39" s="424"/>
      <c r="EW39" s="424"/>
      <c r="EX39" s="424"/>
      <c r="EY39" s="424"/>
      <c r="EZ39" s="424"/>
      <c r="FA39" s="424"/>
      <c r="FB39" s="424"/>
      <c r="FC39" s="424"/>
      <c r="FD39" s="424"/>
      <c r="FE39" s="424"/>
      <c r="FF39" s="424"/>
      <c r="FG39" s="424"/>
      <c r="FH39" s="424"/>
      <c r="FI39" s="424"/>
      <c r="FJ39" s="424"/>
      <c r="FK39" s="424"/>
      <c r="FL39" s="424"/>
      <c r="FM39" s="424"/>
      <c r="FN39" s="424"/>
      <c r="FO39" s="424"/>
      <c r="FP39" s="424"/>
      <c r="FQ39" s="424"/>
      <c r="FR39" s="424"/>
      <c r="FS39" s="424"/>
      <c r="FT39" s="424"/>
      <c r="FU39" s="424"/>
      <c r="FV39" s="424"/>
      <c r="FW39" s="424"/>
      <c r="FX39" s="424"/>
      <c r="FY39" s="424"/>
      <c r="FZ39" s="424"/>
      <c r="GA39" s="424"/>
      <c r="GB39" s="424"/>
      <c r="GC39" s="424"/>
      <c r="GD39" s="424"/>
      <c r="GE39" s="424"/>
      <c r="GF39" s="424"/>
      <c r="GG39" s="424"/>
      <c r="GH39" s="424"/>
      <c r="GI39" s="424"/>
      <c r="GJ39" s="424"/>
      <c r="GK39" s="424"/>
      <c r="GL39" s="424"/>
      <c r="GM39" s="424"/>
      <c r="GN39" s="424"/>
      <c r="GO39" s="424"/>
      <c r="GP39" s="424"/>
      <c r="GQ39" s="424"/>
      <c r="GR39" s="424"/>
      <c r="GS39" s="424"/>
      <c r="GT39" s="424"/>
      <c r="GU39" s="424"/>
      <c r="GV39" s="424"/>
      <c r="GW39" s="424"/>
      <c r="GX39" s="424"/>
      <c r="GY39" s="424"/>
      <c r="GZ39" s="424"/>
      <c r="HA39" s="424"/>
      <c r="HB39" s="424"/>
      <c r="HC39" s="424"/>
      <c r="HD39" s="424"/>
      <c r="HE39" s="424"/>
      <c r="HF39" s="424"/>
      <c r="HG39" s="424"/>
      <c r="HH39" s="424"/>
      <c r="HI39" s="424"/>
      <c r="HJ39" s="424"/>
      <c r="HK39" s="424"/>
      <c r="HL39" s="424"/>
      <c r="HM39" s="424"/>
      <c r="HN39" s="424"/>
      <c r="HO39" s="424"/>
      <c r="HP39" s="424"/>
      <c r="HQ39" s="424"/>
      <c r="HR39" s="424"/>
      <c r="HS39" s="424"/>
      <c r="HT39" s="424"/>
      <c r="HU39" s="424"/>
      <c r="HV39" s="424"/>
      <c r="HW39" s="424"/>
      <c r="HX39" s="424"/>
      <c r="HY39" s="424"/>
      <c r="HZ39" s="424"/>
      <c r="IA39" s="424"/>
      <c r="IB39" s="424"/>
      <c r="IC39" s="424"/>
      <c r="ID39" s="424"/>
      <c r="IE39" s="424"/>
      <c r="IF39" s="424"/>
      <c r="IG39" s="424"/>
      <c r="IH39" s="424"/>
      <c r="II39" s="424"/>
      <c r="IJ39" s="424"/>
      <c r="IK39" s="424"/>
      <c r="IL39" s="424"/>
      <c r="IM39" s="424"/>
      <c r="IN39" s="424"/>
      <c r="IO39" s="424"/>
      <c r="IP39" s="424"/>
      <c r="IQ39" s="424"/>
      <c r="IR39" s="424"/>
      <c r="IS39" s="424"/>
      <c r="IT39" s="424"/>
      <c r="IU39" s="424"/>
      <c r="IV39" s="424"/>
      <c r="IW39" s="424"/>
      <c r="IX39" s="424"/>
      <c r="IY39" s="424"/>
      <c r="IZ39" s="424"/>
      <c r="JA39" s="424"/>
      <c r="JB39" s="424"/>
      <c r="JC39" s="424"/>
      <c r="JD39" s="424"/>
      <c r="JE39" s="424"/>
      <c r="JF39" s="424"/>
      <c r="JG39" s="424"/>
      <c r="JH39" s="424"/>
      <c r="JI39" s="424"/>
      <c r="JJ39" s="424"/>
      <c r="JK39" s="424"/>
      <c r="JL39" s="424"/>
      <c r="JM39" s="424"/>
      <c r="JN39" s="424"/>
      <c r="JO39" s="424"/>
      <c r="JP39" s="424"/>
      <c r="JQ39" s="424"/>
      <c r="JR39" s="424"/>
      <c r="JS39" s="424"/>
      <c r="JT39" s="424"/>
      <c r="JU39" s="424"/>
      <c r="JV39" s="424"/>
      <c r="JW39" s="424"/>
      <c r="JX39" s="424"/>
      <c r="JY39" s="424"/>
      <c r="JZ39" s="424"/>
      <c r="KA39" s="424"/>
      <c r="KB39" s="424"/>
      <c r="KC39" s="424"/>
      <c r="KD39" s="424"/>
      <c r="KE39" s="424"/>
      <c r="KF39" s="424"/>
      <c r="KG39" s="424"/>
      <c r="KH39" s="424"/>
      <c r="KI39" s="424"/>
      <c r="KJ39" s="424"/>
      <c r="KK39" s="424"/>
      <c r="KL39" s="424"/>
      <c r="KM39" s="424"/>
      <c r="KN39" s="424"/>
      <c r="KO39" s="424"/>
      <c r="KP39" s="424"/>
      <c r="KQ39" s="424"/>
      <c r="KR39" s="424"/>
      <c r="KS39" s="424"/>
      <c r="KT39" s="424"/>
      <c r="KU39" s="424"/>
      <c r="KV39" s="424"/>
      <c r="KW39" s="424"/>
      <c r="KX39" s="424"/>
      <c r="KY39" s="424"/>
      <c r="KZ39" s="424"/>
      <c r="LA39" s="424"/>
      <c r="LB39" s="424"/>
      <c r="LC39" s="424"/>
      <c r="LD39" s="424"/>
      <c r="LE39" s="424"/>
      <c r="LF39" s="424"/>
      <c r="LG39" s="424"/>
      <c r="LH39" s="424"/>
      <c r="LI39" s="424"/>
      <c r="LJ39" s="424"/>
      <c r="LK39" s="424"/>
      <c r="LL39" s="424"/>
      <c r="LM39" s="424"/>
      <c r="LN39" s="424"/>
      <c r="LO39" s="424"/>
      <c r="LP39" s="424"/>
      <c r="LQ39" s="424"/>
      <c r="LR39" s="424"/>
      <c r="LS39" s="424"/>
      <c r="LT39" s="424"/>
      <c r="LU39" s="424"/>
      <c r="LV39" s="424"/>
      <c r="LW39" s="424"/>
      <c r="LX39" s="424"/>
      <c r="LY39" s="424"/>
      <c r="LZ39" s="424"/>
      <c r="MA39" s="424"/>
      <c r="MB39" s="424"/>
      <c r="MC39" s="424"/>
      <c r="MD39" s="424"/>
      <c r="ME39" s="424"/>
      <c r="MF39" s="424"/>
      <c r="MG39" s="424"/>
      <c r="MH39" s="424"/>
      <c r="MI39" s="424"/>
      <c r="MJ39" s="424"/>
      <c r="MK39" s="424"/>
      <c r="ML39" s="424"/>
      <c r="MM39" s="424"/>
      <c r="MN39" s="424"/>
      <c r="MO39" s="424"/>
      <c r="MP39" s="424"/>
      <c r="MQ39" s="424"/>
      <c r="MR39" s="424"/>
      <c r="MS39" s="424"/>
      <c r="MT39" s="424"/>
      <c r="MU39" s="424"/>
      <c r="MV39" s="424"/>
      <c r="MW39" s="424"/>
      <c r="MX39" s="424"/>
      <c r="MY39" s="424"/>
      <c r="MZ39" s="424"/>
      <c r="NA39" s="424"/>
      <c r="NB39" s="424"/>
      <c r="NC39" s="424"/>
      <c r="ND39" s="424"/>
      <c r="NE39" s="424"/>
      <c r="NF39" s="424"/>
      <c r="NG39" s="424"/>
      <c r="NH39" s="424"/>
      <c r="NI39" s="424"/>
      <c r="NJ39" s="424"/>
      <c r="NK39" s="424"/>
      <c r="NL39" s="424"/>
      <c r="NM39" s="424"/>
      <c r="NN39" s="424"/>
      <c r="NO39" s="424"/>
      <c r="NP39" s="424"/>
      <c r="NQ39" s="424"/>
      <c r="NR39" s="424"/>
      <c r="NS39" s="424"/>
      <c r="NT39" s="424"/>
      <c r="NU39" s="424"/>
      <c r="NV39" s="424"/>
      <c r="NW39" s="424"/>
      <c r="NX39" s="424"/>
      <c r="NY39" s="424"/>
      <c r="NZ39" s="424"/>
      <c r="OA39" s="424"/>
      <c r="OB39" s="424"/>
      <c r="OC39" s="424"/>
      <c r="OD39" s="424"/>
      <c r="OE39" s="424"/>
      <c r="OF39" s="424"/>
      <c r="OG39" s="424"/>
      <c r="OH39" s="424"/>
      <c r="OI39" s="424"/>
      <c r="OJ39" s="424"/>
      <c r="OK39" s="424"/>
      <c r="OL39" s="424"/>
      <c r="OM39" s="424"/>
      <c r="ON39" s="424"/>
      <c r="OO39" s="424"/>
      <c r="OP39" s="424"/>
      <c r="OQ39" s="424"/>
      <c r="OR39" s="424"/>
      <c r="OS39" s="424"/>
      <c r="OT39" s="424"/>
      <c r="OU39" s="424"/>
      <c r="OV39" s="424"/>
      <c r="OW39" s="424"/>
      <c r="OX39" s="424"/>
      <c r="OY39" s="424"/>
      <c r="OZ39" s="424"/>
      <c r="PA39" s="424"/>
      <c r="PB39" s="424"/>
      <c r="PC39" s="424"/>
      <c r="PD39" s="424"/>
      <c r="PE39" s="424"/>
      <c r="PF39" s="424"/>
      <c r="PG39" s="424"/>
      <c r="PH39" s="424"/>
      <c r="PI39" s="424"/>
      <c r="PJ39" s="424"/>
      <c r="PK39" s="424"/>
      <c r="PL39" s="424"/>
      <c r="PM39" s="424"/>
      <c r="PN39" s="424"/>
      <c r="PO39" s="424"/>
      <c r="PP39" s="424"/>
      <c r="PQ39" s="424"/>
      <c r="PR39" s="424"/>
      <c r="PS39" s="424"/>
      <c r="PT39" s="424"/>
      <c r="PU39" s="424"/>
      <c r="PV39" s="424"/>
      <c r="PW39" s="424"/>
      <c r="PX39" s="424"/>
      <c r="PY39" s="424"/>
      <c r="PZ39" s="424"/>
      <c r="QA39" s="424"/>
      <c r="QB39" s="424"/>
      <c r="QC39" s="424"/>
      <c r="QD39" s="424"/>
      <c r="QE39" s="424"/>
      <c r="QF39" s="424"/>
      <c r="QG39" s="424"/>
      <c r="QH39" s="424"/>
      <c r="QI39" s="424"/>
      <c r="QJ39" s="424"/>
      <c r="QK39" s="424"/>
      <c r="QL39" s="424"/>
      <c r="QM39" s="424"/>
      <c r="QN39" s="424"/>
      <c r="QO39" s="424"/>
      <c r="QP39" s="424"/>
      <c r="QQ39" s="424"/>
      <c r="QR39" s="424"/>
      <c r="QS39" s="424"/>
      <c r="QT39" s="424"/>
      <c r="QU39" s="424"/>
      <c r="QV39" s="424"/>
      <c r="QW39" s="424"/>
      <c r="QX39" s="424"/>
      <c r="QY39" s="424"/>
      <c r="QZ39" s="424"/>
      <c r="RA39" s="424"/>
      <c r="RB39" s="424"/>
      <c r="RC39" s="424"/>
      <c r="RD39" s="424"/>
      <c r="RE39" s="424"/>
      <c r="RF39" s="424"/>
      <c r="RG39" s="424"/>
      <c r="RH39" s="424"/>
      <c r="RI39" s="424"/>
      <c r="RJ39" s="424"/>
      <c r="RK39" s="424"/>
      <c r="RL39" s="424"/>
      <c r="RM39" s="424"/>
      <c r="RN39" s="424"/>
      <c r="RO39" s="424"/>
      <c r="RP39" s="424"/>
      <c r="RQ39" s="424"/>
      <c r="RR39" s="424"/>
      <c r="RS39" s="424"/>
      <c r="RT39" s="424"/>
      <c r="RU39" s="424"/>
      <c r="RV39" s="424"/>
      <c r="RW39" s="424"/>
      <c r="RX39" s="424"/>
      <c r="RY39" s="424"/>
      <c r="RZ39" s="424"/>
      <c r="SA39" s="424"/>
      <c r="SB39" s="424"/>
      <c r="SC39" s="424"/>
      <c r="SD39" s="424"/>
      <c r="SE39" s="424"/>
      <c r="SF39" s="424"/>
      <c r="SG39" s="424"/>
      <c r="SH39" s="424"/>
      <c r="SI39" s="424"/>
      <c r="SJ39" s="424"/>
      <c r="SK39" s="424"/>
      <c r="SL39" s="424"/>
      <c r="SM39" s="424"/>
      <c r="SN39" s="424"/>
      <c r="SO39" s="424"/>
      <c r="SP39" s="424"/>
      <c r="SQ39" s="424"/>
      <c r="SR39" s="424"/>
      <c r="SS39" s="424"/>
      <c r="ST39" s="424"/>
      <c r="SU39" s="424"/>
      <c r="SV39" s="424"/>
      <c r="SW39" s="424"/>
      <c r="SX39" s="424"/>
      <c r="SY39" s="424"/>
      <c r="SZ39" s="424"/>
      <c r="TA39" s="424"/>
      <c r="TB39" s="424"/>
      <c r="TC39" s="424"/>
      <c r="TD39" s="424"/>
      <c r="TE39" s="424"/>
      <c r="TF39" s="424"/>
      <c r="TG39" s="424"/>
      <c r="TH39" s="424"/>
      <c r="TI39" s="424"/>
      <c r="TJ39" s="424"/>
      <c r="TK39" s="424"/>
      <c r="TL39" s="424"/>
      <c r="TM39" s="424"/>
      <c r="TN39" s="424"/>
    </row>
    <row r="40" spans="1:534" s="497" customFormat="1" ht="19.5" customHeight="1">
      <c r="A40" s="496"/>
      <c r="B40" s="421"/>
      <c r="C40" s="505"/>
      <c r="D40" s="506"/>
      <c r="E40" s="506" t="s">
        <v>61</v>
      </c>
      <c r="F40" s="506" t="s">
        <v>50</v>
      </c>
      <c r="G40" s="523" t="s">
        <v>257</v>
      </c>
      <c r="H40" s="508"/>
      <c r="I40" s="508"/>
      <c r="J40" s="510"/>
      <c r="K40" s="509"/>
      <c r="L40" s="425"/>
      <c r="M40" s="423"/>
      <c r="N40" s="424"/>
      <c r="O40" s="716"/>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c r="CY40" s="424"/>
      <c r="CZ40" s="424"/>
      <c r="DA40" s="424"/>
      <c r="DB40" s="424"/>
      <c r="DC40" s="424"/>
      <c r="DD40" s="424"/>
      <c r="DE40" s="424"/>
      <c r="DF40" s="424"/>
      <c r="DG40" s="424"/>
      <c r="DH40" s="424"/>
      <c r="DI40" s="424"/>
      <c r="DJ40" s="424"/>
      <c r="DK40" s="424"/>
      <c r="DL40" s="424"/>
      <c r="DM40" s="424"/>
      <c r="DN40" s="424"/>
      <c r="DO40" s="424"/>
      <c r="DP40" s="424"/>
      <c r="DQ40" s="424"/>
      <c r="DR40" s="424"/>
      <c r="DS40" s="424"/>
      <c r="DT40" s="424"/>
      <c r="DU40" s="424"/>
      <c r="DV40" s="424"/>
      <c r="DW40" s="424"/>
      <c r="DX40" s="424"/>
      <c r="DY40" s="424"/>
      <c r="DZ40" s="424"/>
      <c r="EA40" s="424"/>
      <c r="EB40" s="424"/>
      <c r="EC40" s="424"/>
      <c r="ED40" s="424"/>
      <c r="EE40" s="424"/>
      <c r="EF40" s="424"/>
      <c r="EG40" s="424"/>
      <c r="EH40" s="424"/>
      <c r="EI40" s="424"/>
      <c r="EJ40" s="424"/>
      <c r="EK40" s="424"/>
      <c r="EL40" s="424"/>
      <c r="EM40" s="424"/>
      <c r="EN40" s="424"/>
      <c r="EO40" s="424"/>
      <c r="EP40" s="424"/>
      <c r="EQ40" s="424"/>
      <c r="ER40" s="424"/>
      <c r="ES40" s="424"/>
      <c r="ET40" s="424"/>
      <c r="EU40" s="424"/>
      <c r="EV40" s="424"/>
      <c r="EW40" s="424"/>
      <c r="EX40" s="424"/>
      <c r="EY40" s="424"/>
      <c r="EZ40" s="424"/>
      <c r="FA40" s="424"/>
      <c r="FB40" s="424"/>
      <c r="FC40" s="424"/>
      <c r="FD40" s="424"/>
      <c r="FE40" s="424"/>
      <c r="FF40" s="424"/>
      <c r="FG40" s="424"/>
      <c r="FH40" s="424"/>
      <c r="FI40" s="424"/>
      <c r="FJ40" s="424"/>
      <c r="FK40" s="424"/>
      <c r="FL40" s="424"/>
      <c r="FM40" s="424"/>
      <c r="FN40" s="424"/>
      <c r="FO40" s="424"/>
      <c r="FP40" s="424"/>
      <c r="FQ40" s="424"/>
      <c r="FR40" s="424"/>
      <c r="FS40" s="424"/>
      <c r="FT40" s="424"/>
      <c r="FU40" s="424"/>
      <c r="FV40" s="424"/>
      <c r="FW40" s="424"/>
      <c r="FX40" s="424"/>
      <c r="FY40" s="424"/>
      <c r="FZ40" s="424"/>
      <c r="GA40" s="424"/>
      <c r="GB40" s="424"/>
      <c r="GC40" s="424"/>
      <c r="GD40" s="424"/>
      <c r="GE40" s="424"/>
      <c r="GF40" s="424"/>
      <c r="GG40" s="424"/>
      <c r="GH40" s="424"/>
      <c r="GI40" s="424"/>
      <c r="GJ40" s="424"/>
      <c r="GK40" s="424"/>
      <c r="GL40" s="424"/>
      <c r="GM40" s="424"/>
      <c r="GN40" s="424"/>
      <c r="GO40" s="424"/>
      <c r="GP40" s="424"/>
      <c r="GQ40" s="424"/>
      <c r="GR40" s="424"/>
      <c r="GS40" s="424"/>
      <c r="GT40" s="424"/>
      <c r="GU40" s="424"/>
      <c r="GV40" s="424"/>
      <c r="GW40" s="424"/>
      <c r="GX40" s="424"/>
      <c r="GY40" s="424"/>
      <c r="GZ40" s="424"/>
      <c r="HA40" s="424"/>
      <c r="HB40" s="424"/>
      <c r="HC40" s="424"/>
      <c r="HD40" s="424"/>
      <c r="HE40" s="424"/>
      <c r="HF40" s="424"/>
      <c r="HG40" s="424"/>
      <c r="HH40" s="424"/>
      <c r="HI40" s="424"/>
      <c r="HJ40" s="424"/>
      <c r="HK40" s="424"/>
      <c r="HL40" s="424"/>
      <c r="HM40" s="424"/>
      <c r="HN40" s="424"/>
      <c r="HO40" s="424"/>
      <c r="HP40" s="424"/>
      <c r="HQ40" s="424"/>
      <c r="HR40" s="424"/>
      <c r="HS40" s="424"/>
      <c r="HT40" s="424"/>
      <c r="HU40" s="424"/>
      <c r="HV40" s="424"/>
      <c r="HW40" s="424"/>
      <c r="HX40" s="424"/>
      <c r="HY40" s="424"/>
      <c r="HZ40" s="424"/>
      <c r="IA40" s="424"/>
      <c r="IB40" s="424"/>
      <c r="IC40" s="424"/>
      <c r="ID40" s="424"/>
      <c r="IE40" s="424"/>
      <c r="IF40" s="424"/>
      <c r="IG40" s="424"/>
      <c r="IH40" s="424"/>
      <c r="II40" s="424"/>
      <c r="IJ40" s="424"/>
      <c r="IK40" s="424"/>
      <c r="IL40" s="424"/>
      <c r="IM40" s="424"/>
      <c r="IN40" s="424"/>
      <c r="IO40" s="424"/>
      <c r="IP40" s="424"/>
      <c r="IQ40" s="424"/>
      <c r="IR40" s="424"/>
      <c r="IS40" s="424"/>
      <c r="IT40" s="424"/>
      <c r="IU40" s="424"/>
      <c r="IV40" s="424"/>
      <c r="IW40" s="424"/>
      <c r="IX40" s="424"/>
      <c r="IY40" s="424"/>
      <c r="IZ40" s="424"/>
      <c r="JA40" s="424"/>
      <c r="JB40" s="424"/>
      <c r="JC40" s="424"/>
      <c r="JD40" s="424"/>
      <c r="JE40" s="424"/>
      <c r="JF40" s="424"/>
      <c r="JG40" s="424"/>
      <c r="JH40" s="424"/>
      <c r="JI40" s="424"/>
      <c r="JJ40" s="424"/>
      <c r="JK40" s="424"/>
      <c r="JL40" s="424"/>
      <c r="JM40" s="424"/>
      <c r="JN40" s="424"/>
      <c r="JO40" s="424"/>
      <c r="JP40" s="424"/>
      <c r="JQ40" s="424"/>
      <c r="JR40" s="424"/>
      <c r="JS40" s="424"/>
      <c r="JT40" s="424"/>
      <c r="JU40" s="424"/>
      <c r="JV40" s="424"/>
      <c r="JW40" s="424"/>
      <c r="JX40" s="424"/>
      <c r="JY40" s="424"/>
      <c r="JZ40" s="424"/>
      <c r="KA40" s="424"/>
      <c r="KB40" s="424"/>
      <c r="KC40" s="424"/>
      <c r="KD40" s="424"/>
      <c r="KE40" s="424"/>
      <c r="KF40" s="424"/>
      <c r="KG40" s="424"/>
      <c r="KH40" s="424"/>
      <c r="KI40" s="424"/>
      <c r="KJ40" s="424"/>
      <c r="KK40" s="424"/>
      <c r="KL40" s="424"/>
      <c r="KM40" s="424"/>
      <c r="KN40" s="424"/>
      <c r="KO40" s="424"/>
      <c r="KP40" s="424"/>
      <c r="KQ40" s="424"/>
      <c r="KR40" s="424"/>
      <c r="KS40" s="424"/>
      <c r="KT40" s="424"/>
      <c r="KU40" s="424"/>
      <c r="KV40" s="424"/>
      <c r="KW40" s="424"/>
      <c r="KX40" s="424"/>
      <c r="KY40" s="424"/>
      <c r="KZ40" s="424"/>
      <c r="LA40" s="424"/>
      <c r="LB40" s="424"/>
      <c r="LC40" s="424"/>
      <c r="LD40" s="424"/>
      <c r="LE40" s="424"/>
      <c r="LF40" s="424"/>
      <c r="LG40" s="424"/>
      <c r="LH40" s="424"/>
      <c r="LI40" s="424"/>
      <c r="LJ40" s="424"/>
      <c r="LK40" s="424"/>
      <c r="LL40" s="424"/>
      <c r="LM40" s="424"/>
      <c r="LN40" s="424"/>
      <c r="LO40" s="424"/>
      <c r="LP40" s="424"/>
      <c r="LQ40" s="424"/>
      <c r="LR40" s="424"/>
      <c r="LS40" s="424"/>
      <c r="LT40" s="424"/>
      <c r="LU40" s="424"/>
      <c r="LV40" s="424"/>
      <c r="LW40" s="424"/>
      <c r="LX40" s="424"/>
      <c r="LY40" s="424"/>
      <c r="LZ40" s="424"/>
      <c r="MA40" s="424"/>
      <c r="MB40" s="424"/>
      <c r="MC40" s="424"/>
      <c r="MD40" s="424"/>
      <c r="ME40" s="424"/>
      <c r="MF40" s="424"/>
      <c r="MG40" s="424"/>
      <c r="MH40" s="424"/>
      <c r="MI40" s="424"/>
      <c r="MJ40" s="424"/>
      <c r="MK40" s="424"/>
      <c r="ML40" s="424"/>
      <c r="MM40" s="424"/>
      <c r="MN40" s="424"/>
      <c r="MO40" s="424"/>
      <c r="MP40" s="424"/>
      <c r="MQ40" s="424"/>
      <c r="MR40" s="424"/>
      <c r="MS40" s="424"/>
      <c r="MT40" s="424"/>
      <c r="MU40" s="424"/>
      <c r="MV40" s="424"/>
      <c r="MW40" s="424"/>
      <c r="MX40" s="424"/>
      <c r="MY40" s="424"/>
      <c r="MZ40" s="424"/>
      <c r="NA40" s="424"/>
      <c r="NB40" s="424"/>
      <c r="NC40" s="424"/>
      <c r="ND40" s="424"/>
      <c r="NE40" s="424"/>
      <c r="NF40" s="424"/>
      <c r="NG40" s="424"/>
      <c r="NH40" s="424"/>
      <c r="NI40" s="424"/>
      <c r="NJ40" s="424"/>
      <c r="NK40" s="424"/>
      <c r="NL40" s="424"/>
      <c r="NM40" s="424"/>
      <c r="NN40" s="424"/>
      <c r="NO40" s="424"/>
      <c r="NP40" s="424"/>
      <c r="NQ40" s="424"/>
      <c r="NR40" s="424"/>
      <c r="NS40" s="424"/>
      <c r="NT40" s="424"/>
      <c r="NU40" s="424"/>
      <c r="NV40" s="424"/>
      <c r="NW40" s="424"/>
      <c r="NX40" s="424"/>
      <c r="NY40" s="424"/>
      <c r="NZ40" s="424"/>
      <c r="OA40" s="424"/>
      <c r="OB40" s="424"/>
      <c r="OC40" s="424"/>
      <c r="OD40" s="424"/>
      <c r="OE40" s="424"/>
      <c r="OF40" s="424"/>
      <c r="OG40" s="424"/>
      <c r="OH40" s="424"/>
      <c r="OI40" s="424"/>
      <c r="OJ40" s="424"/>
      <c r="OK40" s="424"/>
      <c r="OL40" s="424"/>
      <c r="OM40" s="424"/>
      <c r="ON40" s="424"/>
      <c r="OO40" s="424"/>
      <c r="OP40" s="424"/>
      <c r="OQ40" s="424"/>
      <c r="OR40" s="424"/>
      <c r="OS40" s="424"/>
      <c r="OT40" s="424"/>
      <c r="OU40" s="424"/>
      <c r="OV40" s="424"/>
      <c r="OW40" s="424"/>
      <c r="OX40" s="424"/>
      <c r="OY40" s="424"/>
      <c r="OZ40" s="424"/>
      <c r="PA40" s="424"/>
      <c r="PB40" s="424"/>
      <c r="PC40" s="424"/>
      <c r="PD40" s="424"/>
      <c r="PE40" s="424"/>
      <c r="PF40" s="424"/>
      <c r="PG40" s="424"/>
      <c r="PH40" s="424"/>
      <c r="PI40" s="424"/>
      <c r="PJ40" s="424"/>
      <c r="PK40" s="424"/>
      <c r="PL40" s="424"/>
      <c r="PM40" s="424"/>
      <c r="PN40" s="424"/>
      <c r="PO40" s="424"/>
      <c r="PP40" s="424"/>
      <c r="PQ40" s="424"/>
      <c r="PR40" s="424"/>
      <c r="PS40" s="424"/>
      <c r="PT40" s="424"/>
      <c r="PU40" s="424"/>
      <c r="PV40" s="424"/>
      <c r="PW40" s="424"/>
      <c r="PX40" s="424"/>
      <c r="PY40" s="424"/>
      <c r="PZ40" s="424"/>
      <c r="QA40" s="424"/>
      <c r="QB40" s="424"/>
      <c r="QC40" s="424"/>
      <c r="QD40" s="424"/>
      <c r="QE40" s="424"/>
      <c r="QF40" s="424"/>
      <c r="QG40" s="424"/>
      <c r="QH40" s="424"/>
      <c r="QI40" s="424"/>
      <c r="QJ40" s="424"/>
      <c r="QK40" s="424"/>
      <c r="QL40" s="424"/>
      <c r="QM40" s="424"/>
      <c r="QN40" s="424"/>
      <c r="QO40" s="424"/>
      <c r="QP40" s="424"/>
      <c r="QQ40" s="424"/>
      <c r="QR40" s="424"/>
      <c r="QS40" s="424"/>
      <c r="QT40" s="424"/>
      <c r="QU40" s="424"/>
      <c r="QV40" s="424"/>
      <c r="QW40" s="424"/>
      <c r="QX40" s="424"/>
      <c r="QY40" s="424"/>
      <c r="QZ40" s="424"/>
      <c r="RA40" s="424"/>
      <c r="RB40" s="424"/>
      <c r="RC40" s="424"/>
      <c r="RD40" s="424"/>
      <c r="RE40" s="424"/>
      <c r="RF40" s="424"/>
      <c r="RG40" s="424"/>
      <c r="RH40" s="424"/>
      <c r="RI40" s="424"/>
      <c r="RJ40" s="424"/>
      <c r="RK40" s="424"/>
      <c r="RL40" s="424"/>
      <c r="RM40" s="424"/>
      <c r="RN40" s="424"/>
      <c r="RO40" s="424"/>
      <c r="RP40" s="424"/>
      <c r="RQ40" s="424"/>
      <c r="RR40" s="424"/>
      <c r="RS40" s="424"/>
      <c r="RT40" s="424"/>
      <c r="RU40" s="424"/>
      <c r="RV40" s="424"/>
      <c r="RW40" s="424"/>
      <c r="RX40" s="424"/>
      <c r="RY40" s="424"/>
      <c r="RZ40" s="424"/>
      <c r="SA40" s="424"/>
      <c r="SB40" s="424"/>
      <c r="SC40" s="424"/>
      <c r="SD40" s="424"/>
      <c r="SE40" s="424"/>
      <c r="SF40" s="424"/>
      <c r="SG40" s="424"/>
      <c r="SH40" s="424"/>
      <c r="SI40" s="424"/>
      <c r="SJ40" s="424"/>
      <c r="SK40" s="424"/>
      <c r="SL40" s="424"/>
      <c r="SM40" s="424"/>
      <c r="SN40" s="424"/>
      <c r="SO40" s="424"/>
      <c r="SP40" s="424"/>
      <c r="SQ40" s="424"/>
      <c r="SR40" s="424"/>
      <c r="SS40" s="424"/>
      <c r="ST40" s="424"/>
      <c r="SU40" s="424"/>
      <c r="SV40" s="424"/>
      <c r="SW40" s="424"/>
      <c r="SX40" s="424"/>
      <c r="SY40" s="424"/>
      <c r="SZ40" s="424"/>
      <c r="TA40" s="424"/>
      <c r="TB40" s="424"/>
      <c r="TC40" s="424"/>
      <c r="TD40" s="424"/>
      <c r="TE40" s="424"/>
      <c r="TF40" s="424"/>
      <c r="TG40" s="424"/>
      <c r="TH40" s="424"/>
      <c r="TI40" s="424"/>
      <c r="TJ40" s="424"/>
      <c r="TK40" s="424"/>
      <c r="TL40" s="424"/>
      <c r="TM40" s="424"/>
      <c r="TN40" s="424"/>
    </row>
    <row r="41" spans="1:534" s="497" customFormat="1" ht="19.5" customHeight="1">
      <c r="A41" s="496"/>
      <c r="B41" s="421"/>
      <c r="C41" s="505"/>
      <c r="D41" s="506"/>
      <c r="E41" s="506" t="s">
        <v>61</v>
      </c>
      <c r="F41" s="506" t="s">
        <v>50</v>
      </c>
      <c r="G41" s="534" t="s">
        <v>51</v>
      </c>
      <c r="H41" s="508"/>
      <c r="I41" s="508"/>
      <c r="J41" s="510"/>
      <c r="K41" s="509"/>
      <c r="L41" s="425"/>
      <c r="M41" s="423"/>
      <c r="N41" s="424"/>
      <c r="O41" s="716"/>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4"/>
      <c r="DD41" s="424"/>
      <c r="DE41" s="424"/>
      <c r="DF41" s="424"/>
      <c r="DG41" s="424"/>
      <c r="DH41" s="424"/>
      <c r="DI41" s="424"/>
      <c r="DJ41" s="424"/>
      <c r="DK41" s="424"/>
      <c r="DL41" s="424"/>
      <c r="DM41" s="424"/>
      <c r="DN41" s="424"/>
      <c r="DO41" s="424"/>
      <c r="DP41" s="424"/>
      <c r="DQ41" s="424"/>
      <c r="DR41" s="424"/>
      <c r="DS41" s="424"/>
      <c r="DT41" s="424"/>
      <c r="DU41" s="424"/>
      <c r="DV41" s="424"/>
      <c r="DW41" s="424"/>
      <c r="DX41" s="424"/>
      <c r="DY41" s="424"/>
      <c r="DZ41" s="424"/>
      <c r="EA41" s="424"/>
      <c r="EB41" s="424"/>
      <c r="EC41" s="424"/>
      <c r="ED41" s="424"/>
      <c r="EE41" s="424"/>
      <c r="EF41" s="424"/>
      <c r="EG41" s="424"/>
      <c r="EH41" s="424"/>
      <c r="EI41" s="424"/>
      <c r="EJ41" s="424"/>
      <c r="EK41" s="424"/>
      <c r="EL41" s="424"/>
      <c r="EM41" s="424"/>
      <c r="EN41" s="424"/>
      <c r="EO41" s="424"/>
      <c r="EP41" s="424"/>
      <c r="EQ41" s="424"/>
      <c r="ER41" s="424"/>
      <c r="ES41" s="424"/>
      <c r="ET41" s="424"/>
      <c r="EU41" s="424"/>
      <c r="EV41" s="424"/>
      <c r="EW41" s="424"/>
      <c r="EX41" s="424"/>
      <c r="EY41" s="424"/>
      <c r="EZ41" s="424"/>
      <c r="FA41" s="424"/>
      <c r="FB41" s="424"/>
      <c r="FC41" s="424"/>
      <c r="FD41" s="424"/>
      <c r="FE41" s="424"/>
      <c r="FF41" s="424"/>
      <c r="FG41" s="424"/>
      <c r="FH41" s="424"/>
      <c r="FI41" s="424"/>
      <c r="FJ41" s="424"/>
      <c r="FK41" s="424"/>
      <c r="FL41" s="424"/>
      <c r="FM41" s="424"/>
      <c r="FN41" s="424"/>
      <c r="FO41" s="424"/>
      <c r="FP41" s="424"/>
      <c r="FQ41" s="424"/>
      <c r="FR41" s="424"/>
      <c r="FS41" s="424"/>
      <c r="FT41" s="424"/>
      <c r="FU41" s="424"/>
      <c r="FV41" s="424"/>
      <c r="FW41" s="424"/>
      <c r="FX41" s="424"/>
      <c r="FY41" s="424"/>
      <c r="FZ41" s="424"/>
      <c r="GA41" s="424"/>
      <c r="GB41" s="424"/>
      <c r="GC41" s="424"/>
      <c r="GD41" s="424"/>
      <c r="GE41" s="424"/>
      <c r="GF41" s="424"/>
      <c r="GG41" s="424"/>
      <c r="GH41" s="424"/>
      <c r="GI41" s="424"/>
      <c r="GJ41" s="424"/>
      <c r="GK41" s="424"/>
      <c r="GL41" s="424"/>
      <c r="GM41" s="424"/>
      <c r="GN41" s="424"/>
      <c r="GO41" s="424"/>
      <c r="GP41" s="424"/>
      <c r="GQ41" s="424"/>
      <c r="GR41" s="424"/>
      <c r="GS41" s="424"/>
      <c r="GT41" s="424"/>
      <c r="GU41" s="424"/>
      <c r="GV41" s="424"/>
      <c r="GW41" s="424"/>
      <c r="GX41" s="424"/>
      <c r="GY41" s="424"/>
      <c r="GZ41" s="424"/>
      <c r="HA41" s="424"/>
      <c r="HB41" s="424"/>
      <c r="HC41" s="424"/>
      <c r="HD41" s="424"/>
      <c r="HE41" s="424"/>
      <c r="HF41" s="424"/>
      <c r="HG41" s="424"/>
      <c r="HH41" s="424"/>
      <c r="HI41" s="424"/>
      <c r="HJ41" s="424"/>
      <c r="HK41" s="424"/>
      <c r="HL41" s="424"/>
      <c r="HM41" s="424"/>
      <c r="HN41" s="424"/>
      <c r="HO41" s="424"/>
      <c r="HP41" s="424"/>
      <c r="HQ41" s="424"/>
      <c r="HR41" s="424"/>
      <c r="HS41" s="424"/>
      <c r="HT41" s="424"/>
      <c r="HU41" s="424"/>
      <c r="HV41" s="424"/>
      <c r="HW41" s="424"/>
      <c r="HX41" s="424"/>
      <c r="HY41" s="424"/>
      <c r="HZ41" s="424"/>
      <c r="IA41" s="424"/>
      <c r="IB41" s="424"/>
      <c r="IC41" s="424"/>
      <c r="ID41" s="424"/>
      <c r="IE41" s="424"/>
      <c r="IF41" s="424"/>
      <c r="IG41" s="424"/>
      <c r="IH41" s="424"/>
      <c r="II41" s="424"/>
      <c r="IJ41" s="424"/>
      <c r="IK41" s="424"/>
      <c r="IL41" s="424"/>
      <c r="IM41" s="424"/>
      <c r="IN41" s="424"/>
      <c r="IO41" s="424"/>
      <c r="IP41" s="424"/>
      <c r="IQ41" s="424"/>
      <c r="IR41" s="424"/>
      <c r="IS41" s="424"/>
      <c r="IT41" s="424"/>
      <c r="IU41" s="424"/>
      <c r="IV41" s="424"/>
      <c r="IW41" s="424"/>
      <c r="IX41" s="424"/>
      <c r="IY41" s="424"/>
      <c r="IZ41" s="424"/>
      <c r="JA41" s="424"/>
      <c r="JB41" s="424"/>
      <c r="JC41" s="424"/>
      <c r="JD41" s="424"/>
      <c r="JE41" s="424"/>
      <c r="JF41" s="424"/>
      <c r="JG41" s="424"/>
      <c r="JH41" s="424"/>
      <c r="JI41" s="424"/>
      <c r="JJ41" s="424"/>
      <c r="JK41" s="424"/>
      <c r="JL41" s="424"/>
      <c r="JM41" s="424"/>
      <c r="JN41" s="424"/>
      <c r="JO41" s="424"/>
      <c r="JP41" s="424"/>
      <c r="JQ41" s="424"/>
      <c r="JR41" s="424"/>
      <c r="JS41" s="424"/>
      <c r="JT41" s="424"/>
      <c r="JU41" s="424"/>
      <c r="JV41" s="424"/>
      <c r="JW41" s="424"/>
      <c r="JX41" s="424"/>
      <c r="JY41" s="424"/>
      <c r="JZ41" s="424"/>
      <c r="KA41" s="424"/>
      <c r="KB41" s="424"/>
      <c r="KC41" s="424"/>
      <c r="KD41" s="424"/>
      <c r="KE41" s="424"/>
      <c r="KF41" s="424"/>
      <c r="KG41" s="424"/>
      <c r="KH41" s="424"/>
      <c r="KI41" s="424"/>
      <c r="KJ41" s="424"/>
      <c r="KK41" s="424"/>
      <c r="KL41" s="424"/>
      <c r="KM41" s="424"/>
      <c r="KN41" s="424"/>
      <c r="KO41" s="424"/>
      <c r="KP41" s="424"/>
      <c r="KQ41" s="424"/>
      <c r="KR41" s="424"/>
      <c r="KS41" s="424"/>
      <c r="KT41" s="424"/>
      <c r="KU41" s="424"/>
      <c r="KV41" s="424"/>
      <c r="KW41" s="424"/>
      <c r="KX41" s="424"/>
      <c r="KY41" s="424"/>
      <c r="KZ41" s="424"/>
      <c r="LA41" s="424"/>
      <c r="LB41" s="424"/>
      <c r="LC41" s="424"/>
      <c r="LD41" s="424"/>
      <c r="LE41" s="424"/>
      <c r="LF41" s="424"/>
      <c r="LG41" s="424"/>
      <c r="LH41" s="424"/>
      <c r="LI41" s="424"/>
      <c r="LJ41" s="424"/>
      <c r="LK41" s="424"/>
      <c r="LL41" s="424"/>
      <c r="LM41" s="424"/>
      <c r="LN41" s="424"/>
      <c r="LO41" s="424"/>
      <c r="LP41" s="424"/>
      <c r="LQ41" s="424"/>
      <c r="LR41" s="424"/>
      <c r="LS41" s="424"/>
      <c r="LT41" s="424"/>
      <c r="LU41" s="424"/>
      <c r="LV41" s="424"/>
      <c r="LW41" s="424"/>
      <c r="LX41" s="424"/>
      <c r="LY41" s="424"/>
      <c r="LZ41" s="424"/>
      <c r="MA41" s="424"/>
      <c r="MB41" s="424"/>
      <c r="MC41" s="424"/>
      <c r="MD41" s="424"/>
      <c r="ME41" s="424"/>
      <c r="MF41" s="424"/>
      <c r="MG41" s="424"/>
      <c r="MH41" s="424"/>
      <c r="MI41" s="424"/>
      <c r="MJ41" s="424"/>
      <c r="MK41" s="424"/>
      <c r="ML41" s="424"/>
      <c r="MM41" s="424"/>
      <c r="MN41" s="424"/>
      <c r="MO41" s="424"/>
      <c r="MP41" s="424"/>
      <c r="MQ41" s="424"/>
      <c r="MR41" s="424"/>
      <c r="MS41" s="424"/>
      <c r="MT41" s="424"/>
      <c r="MU41" s="424"/>
      <c r="MV41" s="424"/>
      <c r="MW41" s="424"/>
      <c r="MX41" s="424"/>
      <c r="MY41" s="424"/>
      <c r="MZ41" s="424"/>
      <c r="NA41" s="424"/>
      <c r="NB41" s="424"/>
      <c r="NC41" s="424"/>
      <c r="ND41" s="424"/>
      <c r="NE41" s="424"/>
      <c r="NF41" s="424"/>
      <c r="NG41" s="424"/>
      <c r="NH41" s="424"/>
      <c r="NI41" s="424"/>
      <c r="NJ41" s="424"/>
      <c r="NK41" s="424"/>
      <c r="NL41" s="424"/>
      <c r="NM41" s="424"/>
      <c r="NN41" s="424"/>
      <c r="NO41" s="424"/>
      <c r="NP41" s="424"/>
      <c r="NQ41" s="424"/>
      <c r="NR41" s="424"/>
      <c r="NS41" s="424"/>
      <c r="NT41" s="424"/>
      <c r="NU41" s="424"/>
      <c r="NV41" s="424"/>
      <c r="NW41" s="424"/>
      <c r="NX41" s="424"/>
      <c r="NY41" s="424"/>
      <c r="NZ41" s="424"/>
      <c r="OA41" s="424"/>
      <c r="OB41" s="424"/>
      <c r="OC41" s="424"/>
      <c r="OD41" s="424"/>
      <c r="OE41" s="424"/>
      <c r="OF41" s="424"/>
      <c r="OG41" s="424"/>
      <c r="OH41" s="424"/>
      <c r="OI41" s="424"/>
      <c r="OJ41" s="424"/>
      <c r="OK41" s="424"/>
      <c r="OL41" s="424"/>
      <c r="OM41" s="424"/>
      <c r="ON41" s="424"/>
      <c r="OO41" s="424"/>
      <c r="OP41" s="424"/>
      <c r="OQ41" s="424"/>
      <c r="OR41" s="424"/>
      <c r="OS41" s="424"/>
      <c r="OT41" s="424"/>
      <c r="OU41" s="424"/>
      <c r="OV41" s="424"/>
      <c r="OW41" s="424"/>
      <c r="OX41" s="424"/>
      <c r="OY41" s="424"/>
      <c r="OZ41" s="424"/>
      <c r="PA41" s="424"/>
      <c r="PB41" s="424"/>
      <c r="PC41" s="424"/>
      <c r="PD41" s="424"/>
      <c r="PE41" s="424"/>
      <c r="PF41" s="424"/>
      <c r="PG41" s="424"/>
      <c r="PH41" s="424"/>
      <c r="PI41" s="424"/>
      <c r="PJ41" s="424"/>
      <c r="PK41" s="424"/>
      <c r="PL41" s="424"/>
      <c r="PM41" s="424"/>
      <c r="PN41" s="424"/>
      <c r="PO41" s="424"/>
      <c r="PP41" s="424"/>
      <c r="PQ41" s="424"/>
      <c r="PR41" s="424"/>
      <c r="PS41" s="424"/>
      <c r="PT41" s="424"/>
      <c r="PU41" s="424"/>
      <c r="PV41" s="424"/>
      <c r="PW41" s="424"/>
      <c r="PX41" s="424"/>
      <c r="PY41" s="424"/>
      <c r="PZ41" s="424"/>
      <c r="QA41" s="424"/>
      <c r="QB41" s="424"/>
      <c r="QC41" s="424"/>
      <c r="QD41" s="424"/>
      <c r="QE41" s="424"/>
      <c r="QF41" s="424"/>
      <c r="QG41" s="424"/>
      <c r="QH41" s="424"/>
      <c r="QI41" s="424"/>
      <c r="QJ41" s="424"/>
      <c r="QK41" s="424"/>
      <c r="QL41" s="424"/>
      <c r="QM41" s="424"/>
      <c r="QN41" s="424"/>
      <c r="QO41" s="424"/>
      <c r="QP41" s="424"/>
      <c r="QQ41" s="424"/>
      <c r="QR41" s="424"/>
      <c r="QS41" s="424"/>
      <c r="QT41" s="424"/>
      <c r="QU41" s="424"/>
      <c r="QV41" s="424"/>
      <c r="QW41" s="424"/>
      <c r="QX41" s="424"/>
      <c r="QY41" s="424"/>
      <c r="QZ41" s="424"/>
      <c r="RA41" s="424"/>
      <c r="RB41" s="424"/>
      <c r="RC41" s="424"/>
      <c r="RD41" s="424"/>
      <c r="RE41" s="424"/>
      <c r="RF41" s="424"/>
      <c r="RG41" s="424"/>
      <c r="RH41" s="424"/>
      <c r="RI41" s="424"/>
      <c r="RJ41" s="424"/>
      <c r="RK41" s="424"/>
      <c r="RL41" s="424"/>
      <c r="RM41" s="424"/>
      <c r="RN41" s="424"/>
      <c r="RO41" s="424"/>
      <c r="RP41" s="424"/>
      <c r="RQ41" s="424"/>
      <c r="RR41" s="424"/>
      <c r="RS41" s="424"/>
      <c r="RT41" s="424"/>
      <c r="RU41" s="424"/>
      <c r="RV41" s="424"/>
      <c r="RW41" s="424"/>
      <c r="RX41" s="424"/>
      <c r="RY41" s="424"/>
      <c r="RZ41" s="424"/>
      <c r="SA41" s="424"/>
      <c r="SB41" s="424"/>
      <c r="SC41" s="424"/>
      <c r="SD41" s="424"/>
      <c r="SE41" s="424"/>
      <c r="SF41" s="424"/>
      <c r="SG41" s="424"/>
      <c r="SH41" s="424"/>
      <c r="SI41" s="424"/>
      <c r="SJ41" s="424"/>
      <c r="SK41" s="424"/>
      <c r="SL41" s="424"/>
      <c r="SM41" s="424"/>
      <c r="SN41" s="424"/>
      <c r="SO41" s="424"/>
      <c r="SP41" s="424"/>
      <c r="SQ41" s="424"/>
      <c r="SR41" s="424"/>
      <c r="SS41" s="424"/>
      <c r="ST41" s="424"/>
      <c r="SU41" s="424"/>
      <c r="SV41" s="424"/>
      <c r="SW41" s="424"/>
      <c r="SX41" s="424"/>
      <c r="SY41" s="424"/>
      <c r="SZ41" s="424"/>
      <c r="TA41" s="424"/>
      <c r="TB41" s="424"/>
      <c r="TC41" s="424"/>
      <c r="TD41" s="424"/>
      <c r="TE41" s="424"/>
      <c r="TF41" s="424"/>
      <c r="TG41" s="424"/>
      <c r="TH41" s="424"/>
      <c r="TI41" s="424"/>
      <c r="TJ41" s="424"/>
      <c r="TK41" s="424"/>
      <c r="TL41" s="424"/>
      <c r="TM41" s="424"/>
      <c r="TN41" s="424"/>
    </row>
    <row r="42" spans="1:534" s="497" customFormat="1" ht="19.5" customHeight="1" thickBot="1">
      <c r="A42" s="496"/>
      <c r="B42" s="421"/>
      <c r="C42" s="511"/>
      <c r="D42" s="512"/>
      <c r="E42" s="512" t="s">
        <v>61</v>
      </c>
      <c r="F42" s="512" t="s">
        <v>50</v>
      </c>
      <c r="G42" s="513" t="s">
        <v>52</v>
      </c>
      <c r="H42" s="514"/>
      <c r="I42" s="514"/>
      <c r="J42" s="516"/>
      <c r="K42" s="515"/>
      <c r="L42" s="426"/>
      <c r="M42" s="423"/>
      <c r="N42" s="424"/>
      <c r="O42" s="716"/>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4"/>
      <c r="DS42" s="424"/>
      <c r="DT42" s="424"/>
      <c r="DU42" s="424"/>
      <c r="DV42" s="424"/>
      <c r="DW42" s="424"/>
      <c r="DX42" s="424"/>
      <c r="DY42" s="424"/>
      <c r="DZ42" s="424"/>
      <c r="EA42" s="424"/>
      <c r="EB42" s="424"/>
      <c r="EC42" s="424"/>
      <c r="ED42" s="424"/>
      <c r="EE42" s="424"/>
      <c r="EF42" s="424"/>
      <c r="EG42" s="424"/>
      <c r="EH42" s="424"/>
      <c r="EI42" s="424"/>
      <c r="EJ42" s="424"/>
      <c r="EK42" s="424"/>
      <c r="EL42" s="424"/>
      <c r="EM42" s="424"/>
      <c r="EN42" s="424"/>
      <c r="EO42" s="424"/>
      <c r="EP42" s="424"/>
      <c r="EQ42" s="424"/>
      <c r="ER42" s="424"/>
      <c r="ES42" s="424"/>
      <c r="ET42" s="424"/>
      <c r="EU42" s="424"/>
      <c r="EV42" s="424"/>
      <c r="EW42" s="424"/>
      <c r="EX42" s="424"/>
      <c r="EY42" s="424"/>
      <c r="EZ42" s="424"/>
      <c r="FA42" s="424"/>
      <c r="FB42" s="424"/>
      <c r="FC42" s="424"/>
      <c r="FD42" s="424"/>
      <c r="FE42" s="424"/>
      <c r="FF42" s="424"/>
      <c r="FG42" s="424"/>
      <c r="FH42" s="424"/>
      <c r="FI42" s="424"/>
      <c r="FJ42" s="424"/>
      <c r="FK42" s="424"/>
      <c r="FL42" s="424"/>
      <c r="FM42" s="424"/>
      <c r="FN42" s="424"/>
      <c r="FO42" s="424"/>
      <c r="FP42" s="424"/>
      <c r="FQ42" s="424"/>
      <c r="FR42" s="424"/>
      <c r="FS42" s="424"/>
      <c r="FT42" s="424"/>
      <c r="FU42" s="424"/>
      <c r="FV42" s="424"/>
      <c r="FW42" s="424"/>
      <c r="FX42" s="424"/>
      <c r="FY42" s="424"/>
      <c r="FZ42" s="424"/>
      <c r="GA42" s="424"/>
      <c r="GB42" s="424"/>
      <c r="GC42" s="424"/>
      <c r="GD42" s="424"/>
      <c r="GE42" s="424"/>
      <c r="GF42" s="424"/>
      <c r="GG42" s="424"/>
      <c r="GH42" s="424"/>
      <c r="GI42" s="424"/>
      <c r="GJ42" s="424"/>
      <c r="GK42" s="424"/>
      <c r="GL42" s="424"/>
      <c r="GM42" s="424"/>
      <c r="GN42" s="424"/>
      <c r="GO42" s="424"/>
      <c r="GP42" s="424"/>
      <c r="GQ42" s="424"/>
      <c r="GR42" s="424"/>
      <c r="GS42" s="424"/>
      <c r="GT42" s="424"/>
      <c r="GU42" s="424"/>
      <c r="GV42" s="424"/>
      <c r="GW42" s="424"/>
      <c r="GX42" s="424"/>
      <c r="GY42" s="424"/>
      <c r="GZ42" s="424"/>
      <c r="HA42" s="424"/>
      <c r="HB42" s="424"/>
      <c r="HC42" s="424"/>
      <c r="HD42" s="424"/>
      <c r="HE42" s="424"/>
      <c r="HF42" s="424"/>
      <c r="HG42" s="424"/>
      <c r="HH42" s="424"/>
      <c r="HI42" s="424"/>
      <c r="HJ42" s="424"/>
      <c r="HK42" s="424"/>
      <c r="HL42" s="424"/>
      <c r="HM42" s="424"/>
      <c r="HN42" s="424"/>
      <c r="HO42" s="424"/>
      <c r="HP42" s="424"/>
      <c r="HQ42" s="424"/>
      <c r="HR42" s="424"/>
      <c r="HS42" s="424"/>
      <c r="HT42" s="424"/>
      <c r="HU42" s="424"/>
      <c r="HV42" s="424"/>
      <c r="HW42" s="424"/>
      <c r="HX42" s="424"/>
      <c r="HY42" s="424"/>
      <c r="HZ42" s="424"/>
      <c r="IA42" s="424"/>
      <c r="IB42" s="424"/>
      <c r="IC42" s="424"/>
      <c r="ID42" s="424"/>
      <c r="IE42" s="424"/>
      <c r="IF42" s="424"/>
      <c r="IG42" s="424"/>
      <c r="IH42" s="424"/>
      <c r="II42" s="424"/>
      <c r="IJ42" s="424"/>
      <c r="IK42" s="424"/>
      <c r="IL42" s="424"/>
      <c r="IM42" s="424"/>
      <c r="IN42" s="424"/>
      <c r="IO42" s="424"/>
      <c r="IP42" s="424"/>
      <c r="IQ42" s="424"/>
      <c r="IR42" s="424"/>
      <c r="IS42" s="424"/>
      <c r="IT42" s="424"/>
      <c r="IU42" s="424"/>
      <c r="IV42" s="424"/>
      <c r="IW42" s="424"/>
      <c r="IX42" s="424"/>
      <c r="IY42" s="424"/>
      <c r="IZ42" s="424"/>
      <c r="JA42" s="424"/>
      <c r="JB42" s="424"/>
      <c r="JC42" s="424"/>
      <c r="JD42" s="424"/>
      <c r="JE42" s="424"/>
      <c r="JF42" s="424"/>
      <c r="JG42" s="424"/>
      <c r="JH42" s="424"/>
      <c r="JI42" s="424"/>
      <c r="JJ42" s="424"/>
      <c r="JK42" s="424"/>
      <c r="JL42" s="424"/>
      <c r="JM42" s="424"/>
      <c r="JN42" s="424"/>
      <c r="JO42" s="424"/>
      <c r="JP42" s="424"/>
      <c r="JQ42" s="424"/>
      <c r="JR42" s="424"/>
      <c r="JS42" s="424"/>
      <c r="JT42" s="424"/>
      <c r="JU42" s="424"/>
      <c r="JV42" s="424"/>
      <c r="JW42" s="424"/>
      <c r="JX42" s="424"/>
      <c r="JY42" s="424"/>
      <c r="JZ42" s="424"/>
      <c r="KA42" s="424"/>
      <c r="KB42" s="424"/>
      <c r="KC42" s="424"/>
      <c r="KD42" s="424"/>
      <c r="KE42" s="424"/>
      <c r="KF42" s="424"/>
      <c r="KG42" s="424"/>
      <c r="KH42" s="424"/>
      <c r="KI42" s="424"/>
      <c r="KJ42" s="424"/>
      <c r="KK42" s="424"/>
      <c r="KL42" s="424"/>
      <c r="KM42" s="424"/>
      <c r="KN42" s="424"/>
      <c r="KO42" s="424"/>
      <c r="KP42" s="424"/>
      <c r="KQ42" s="424"/>
      <c r="KR42" s="424"/>
      <c r="KS42" s="424"/>
      <c r="KT42" s="424"/>
      <c r="KU42" s="424"/>
      <c r="KV42" s="424"/>
      <c r="KW42" s="424"/>
      <c r="KX42" s="424"/>
      <c r="KY42" s="424"/>
      <c r="KZ42" s="424"/>
      <c r="LA42" s="424"/>
      <c r="LB42" s="424"/>
      <c r="LC42" s="424"/>
      <c r="LD42" s="424"/>
      <c r="LE42" s="424"/>
      <c r="LF42" s="424"/>
      <c r="LG42" s="424"/>
      <c r="LH42" s="424"/>
      <c r="LI42" s="424"/>
      <c r="LJ42" s="424"/>
      <c r="LK42" s="424"/>
      <c r="LL42" s="424"/>
      <c r="LM42" s="424"/>
      <c r="LN42" s="424"/>
      <c r="LO42" s="424"/>
      <c r="LP42" s="424"/>
      <c r="LQ42" s="424"/>
      <c r="LR42" s="424"/>
      <c r="LS42" s="424"/>
      <c r="LT42" s="424"/>
      <c r="LU42" s="424"/>
      <c r="LV42" s="424"/>
      <c r="LW42" s="424"/>
      <c r="LX42" s="424"/>
      <c r="LY42" s="424"/>
      <c r="LZ42" s="424"/>
      <c r="MA42" s="424"/>
      <c r="MB42" s="424"/>
      <c r="MC42" s="424"/>
      <c r="MD42" s="424"/>
      <c r="ME42" s="424"/>
      <c r="MF42" s="424"/>
      <c r="MG42" s="424"/>
      <c r="MH42" s="424"/>
      <c r="MI42" s="424"/>
      <c r="MJ42" s="424"/>
      <c r="MK42" s="424"/>
      <c r="ML42" s="424"/>
      <c r="MM42" s="424"/>
      <c r="MN42" s="424"/>
      <c r="MO42" s="424"/>
      <c r="MP42" s="424"/>
      <c r="MQ42" s="424"/>
      <c r="MR42" s="424"/>
      <c r="MS42" s="424"/>
      <c r="MT42" s="424"/>
      <c r="MU42" s="424"/>
      <c r="MV42" s="424"/>
      <c r="MW42" s="424"/>
      <c r="MX42" s="424"/>
      <c r="MY42" s="424"/>
      <c r="MZ42" s="424"/>
      <c r="NA42" s="424"/>
      <c r="NB42" s="424"/>
      <c r="NC42" s="424"/>
      <c r="ND42" s="424"/>
      <c r="NE42" s="424"/>
      <c r="NF42" s="424"/>
      <c r="NG42" s="424"/>
      <c r="NH42" s="424"/>
      <c r="NI42" s="424"/>
      <c r="NJ42" s="424"/>
      <c r="NK42" s="424"/>
      <c r="NL42" s="424"/>
      <c r="NM42" s="424"/>
      <c r="NN42" s="424"/>
      <c r="NO42" s="424"/>
      <c r="NP42" s="424"/>
      <c r="NQ42" s="424"/>
      <c r="NR42" s="424"/>
      <c r="NS42" s="424"/>
      <c r="NT42" s="424"/>
      <c r="NU42" s="424"/>
      <c r="NV42" s="424"/>
      <c r="NW42" s="424"/>
      <c r="NX42" s="424"/>
      <c r="NY42" s="424"/>
      <c r="NZ42" s="424"/>
      <c r="OA42" s="424"/>
      <c r="OB42" s="424"/>
      <c r="OC42" s="424"/>
      <c r="OD42" s="424"/>
      <c r="OE42" s="424"/>
      <c r="OF42" s="424"/>
      <c r="OG42" s="424"/>
      <c r="OH42" s="424"/>
      <c r="OI42" s="424"/>
      <c r="OJ42" s="424"/>
      <c r="OK42" s="424"/>
      <c r="OL42" s="424"/>
      <c r="OM42" s="424"/>
      <c r="ON42" s="424"/>
      <c r="OO42" s="424"/>
      <c r="OP42" s="424"/>
      <c r="OQ42" s="424"/>
      <c r="OR42" s="424"/>
      <c r="OS42" s="424"/>
      <c r="OT42" s="424"/>
      <c r="OU42" s="424"/>
      <c r="OV42" s="424"/>
      <c r="OW42" s="424"/>
      <c r="OX42" s="424"/>
      <c r="OY42" s="424"/>
      <c r="OZ42" s="424"/>
      <c r="PA42" s="424"/>
      <c r="PB42" s="424"/>
      <c r="PC42" s="424"/>
      <c r="PD42" s="424"/>
      <c r="PE42" s="424"/>
      <c r="PF42" s="424"/>
      <c r="PG42" s="424"/>
      <c r="PH42" s="424"/>
      <c r="PI42" s="424"/>
      <c r="PJ42" s="424"/>
      <c r="PK42" s="424"/>
      <c r="PL42" s="424"/>
      <c r="PM42" s="424"/>
      <c r="PN42" s="424"/>
      <c r="PO42" s="424"/>
      <c r="PP42" s="424"/>
      <c r="PQ42" s="424"/>
      <c r="PR42" s="424"/>
      <c r="PS42" s="424"/>
      <c r="PT42" s="424"/>
      <c r="PU42" s="424"/>
      <c r="PV42" s="424"/>
      <c r="PW42" s="424"/>
      <c r="PX42" s="424"/>
      <c r="PY42" s="424"/>
      <c r="PZ42" s="424"/>
      <c r="QA42" s="424"/>
      <c r="QB42" s="424"/>
      <c r="QC42" s="424"/>
      <c r="QD42" s="424"/>
      <c r="QE42" s="424"/>
      <c r="QF42" s="424"/>
      <c r="QG42" s="424"/>
      <c r="QH42" s="424"/>
      <c r="QI42" s="424"/>
      <c r="QJ42" s="424"/>
      <c r="QK42" s="424"/>
      <c r="QL42" s="424"/>
      <c r="QM42" s="424"/>
      <c r="QN42" s="424"/>
      <c r="QO42" s="424"/>
      <c r="QP42" s="424"/>
      <c r="QQ42" s="424"/>
      <c r="QR42" s="424"/>
      <c r="QS42" s="424"/>
      <c r="QT42" s="424"/>
      <c r="QU42" s="424"/>
      <c r="QV42" s="424"/>
      <c r="QW42" s="424"/>
      <c r="QX42" s="424"/>
      <c r="QY42" s="424"/>
      <c r="QZ42" s="424"/>
      <c r="RA42" s="424"/>
      <c r="RB42" s="424"/>
      <c r="RC42" s="424"/>
      <c r="RD42" s="424"/>
      <c r="RE42" s="424"/>
      <c r="RF42" s="424"/>
      <c r="RG42" s="424"/>
      <c r="RH42" s="424"/>
      <c r="RI42" s="424"/>
      <c r="RJ42" s="424"/>
      <c r="RK42" s="424"/>
      <c r="RL42" s="424"/>
      <c r="RM42" s="424"/>
      <c r="RN42" s="424"/>
      <c r="RO42" s="424"/>
      <c r="RP42" s="424"/>
      <c r="RQ42" s="424"/>
      <c r="RR42" s="424"/>
      <c r="RS42" s="424"/>
      <c r="RT42" s="424"/>
      <c r="RU42" s="424"/>
      <c r="RV42" s="424"/>
      <c r="RW42" s="424"/>
      <c r="RX42" s="424"/>
      <c r="RY42" s="424"/>
      <c r="RZ42" s="424"/>
      <c r="SA42" s="424"/>
      <c r="SB42" s="424"/>
      <c r="SC42" s="424"/>
      <c r="SD42" s="424"/>
      <c r="SE42" s="424"/>
      <c r="SF42" s="424"/>
      <c r="SG42" s="424"/>
      <c r="SH42" s="424"/>
      <c r="SI42" s="424"/>
      <c r="SJ42" s="424"/>
      <c r="SK42" s="424"/>
      <c r="SL42" s="424"/>
      <c r="SM42" s="424"/>
      <c r="SN42" s="424"/>
      <c r="SO42" s="424"/>
      <c r="SP42" s="424"/>
      <c r="SQ42" s="424"/>
      <c r="SR42" s="424"/>
      <c r="SS42" s="424"/>
      <c r="ST42" s="424"/>
      <c r="SU42" s="424"/>
      <c r="SV42" s="424"/>
      <c r="SW42" s="424"/>
      <c r="SX42" s="424"/>
      <c r="SY42" s="424"/>
      <c r="SZ42" s="424"/>
      <c r="TA42" s="424"/>
      <c r="TB42" s="424"/>
      <c r="TC42" s="424"/>
      <c r="TD42" s="424"/>
      <c r="TE42" s="424"/>
      <c r="TF42" s="424"/>
      <c r="TG42" s="424"/>
      <c r="TH42" s="424"/>
      <c r="TI42" s="424"/>
      <c r="TJ42" s="424"/>
      <c r="TK42" s="424"/>
      <c r="TL42" s="424"/>
      <c r="TM42" s="424"/>
      <c r="TN42" s="424"/>
    </row>
    <row r="43" spans="1:534" s="424" customFormat="1" ht="19.5" customHeight="1">
      <c r="B43" s="421"/>
      <c r="C43" s="540" t="s">
        <v>54</v>
      </c>
      <c r="D43" s="541">
        <v>2</v>
      </c>
      <c r="E43" s="541"/>
      <c r="F43" s="541"/>
      <c r="G43" s="503" t="s">
        <v>69</v>
      </c>
      <c r="H43" s="542"/>
      <c r="I43" s="542"/>
      <c r="J43" s="542"/>
      <c r="K43" s="542"/>
      <c r="L43" s="422">
        <v>0.97</v>
      </c>
      <c r="M43" s="423"/>
      <c r="O43" s="716"/>
    </row>
    <row r="44" spans="1:534" s="424" customFormat="1" ht="19.5" customHeight="1" thickBot="1">
      <c r="B44" s="421"/>
      <c r="C44" s="543" t="s">
        <v>70</v>
      </c>
      <c r="D44" s="544"/>
      <c r="E44" s="544"/>
      <c r="F44" s="544"/>
      <c r="G44" s="545" t="s">
        <v>71</v>
      </c>
      <c r="H44" s="546"/>
      <c r="I44" s="546"/>
      <c r="J44" s="546"/>
      <c r="K44" s="546"/>
      <c r="L44" s="429"/>
      <c r="M44" s="423"/>
      <c r="O44" s="716"/>
    </row>
    <row r="45" spans="1:534" s="424" customFormat="1" ht="19.5" customHeight="1">
      <c r="B45" s="421"/>
      <c r="C45" s="525" t="s">
        <v>98</v>
      </c>
      <c r="D45" s="526">
        <v>12</v>
      </c>
      <c r="E45" s="526" t="s">
        <v>60</v>
      </c>
      <c r="F45" s="526" t="s">
        <v>50</v>
      </c>
      <c r="G45" s="534" t="s">
        <v>258</v>
      </c>
      <c r="H45" s="528"/>
      <c r="I45" s="528"/>
      <c r="J45" s="529"/>
      <c r="K45" s="547"/>
      <c r="L45" s="548"/>
      <c r="M45" s="423"/>
      <c r="O45" s="716"/>
    </row>
    <row r="46" spans="1:534" s="424" customFormat="1" ht="19.5" customHeight="1">
      <c r="B46" s="421"/>
      <c r="C46" s="531"/>
      <c r="D46" s="506"/>
      <c r="E46" s="506" t="s">
        <v>60</v>
      </c>
      <c r="F46" s="506" t="s">
        <v>50</v>
      </c>
      <c r="G46" s="534" t="s">
        <v>259</v>
      </c>
      <c r="H46" s="508"/>
      <c r="I46" s="508"/>
      <c r="J46" s="510"/>
      <c r="K46" s="520"/>
      <c r="L46" s="549"/>
      <c r="M46" s="423"/>
      <c r="O46" s="716"/>
    </row>
    <row r="47" spans="1:534" s="424" customFormat="1" ht="19.5" customHeight="1">
      <c r="B47" s="421"/>
      <c r="C47" s="532"/>
      <c r="D47" s="533"/>
      <c r="E47" s="506" t="s">
        <v>60</v>
      </c>
      <c r="F47" s="533" t="s">
        <v>50</v>
      </c>
      <c r="G47" s="534" t="s">
        <v>99</v>
      </c>
      <c r="H47" s="535"/>
      <c r="I47" s="535"/>
      <c r="J47" s="536"/>
      <c r="K47" s="550"/>
      <c r="L47" s="551"/>
      <c r="M47" s="423"/>
      <c r="O47" s="716"/>
    </row>
    <row r="48" spans="1:534" s="424" customFormat="1" ht="19.5" customHeight="1">
      <c r="B48" s="421"/>
      <c r="C48" s="532"/>
      <c r="D48" s="533"/>
      <c r="E48" s="506" t="s">
        <v>60</v>
      </c>
      <c r="F48" s="533" t="s">
        <v>50</v>
      </c>
      <c r="G48" s="534" t="s">
        <v>52</v>
      </c>
      <c r="H48" s="535"/>
      <c r="I48" s="535"/>
      <c r="J48" s="536"/>
      <c r="K48" s="550"/>
      <c r="L48" s="551"/>
      <c r="M48" s="423"/>
      <c r="O48" s="716"/>
    </row>
    <row r="49" spans="2:15" s="424" customFormat="1" ht="19.5" customHeight="1">
      <c r="B49" s="421"/>
      <c r="C49" s="532"/>
      <c r="D49" s="533"/>
      <c r="E49" s="506" t="s">
        <v>61</v>
      </c>
      <c r="F49" s="533" t="s">
        <v>50</v>
      </c>
      <c r="G49" s="534" t="s">
        <v>260</v>
      </c>
      <c r="H49" s="535"/>
      <c r="I49" s="535"/>
      <c r="J49" s="536"/>
      <c r="K49" s="550"/>
      <c r="L49" s="551"/>
      <c r="M49" s="423"/>
      <c r="O49" s="716"/>
    </row>
    <row r="50" spans="2:15" s="424" customFormat="1" ht="19.5" customHeight="1">
      <c r="B50" s="421"/>
      <c r="C50" s="532"/>
      <c r="D50" s="533"/>
      <c r="E50" s="506" t="s">
        <v>61</v>
      </c>
      <c r="F50" s="533" t="s">
        <v>50</v>
      </c>
      <c r="G50" s="534" t="s">
        <v>261</v>
      </c>
      <c r="H50" s="535"/>
      <c r="I50" s="535"/>
      <c r="J50" s="536"/>
      <c r="K50" s="550"/>
      <c r="L50" s="551"/>
      <c r="M50" s="423"/>
      <c r="O50" s="716"/>
    </row>
    <row r="51" spans="2:15" s="424" customFormat="1" ht="19.5" customHeight="1">
      <c r="B51" s="421"/>
      <c r="C51" s="532"/>
      <c r="D51" s="533"/>
      <c r="E51" s="506" t="s">
        <v>61</v>
      </c>
      <c r="F51" s="533" t="s">
        <v>50</v>
      </c>
      <c r="G51" s="534" t="s">
        <v>51</v>
      </c>
      <c r="H51" s="535"/>
      <c r="I51" s="535"/>
      <c r="J51" s="536"/>
      <c r="K51" s="550"/>
      <c r="L51" s="551"/>
      <c r="M51" s="423"/>
      <c r="O51" s="716"/>
    </row>
    <row r="52" spans="2:15" s="424" customFormat="1" ht="19.5" customHeight="1">
      <c r="B52" s="421"/>
      <c r="C52" s="532"/>
      <c r="D52" s="533"/>
      <c r="E52" s="506" t="s">
        <v>61</v>
      </c>
      <c r="F52" s="533" t="s">
        <v>50</v>
      </c>
      <c r="G52" s="534" t="s">
        <v>52</v>
      </c>
      <c r="H52" s="535"/>
      <c r="I52" s="535"/>
      <c r="J52" s="536"/>
      <c r="K52" s="550"/>
      <c r="L52" s="551"/>
      <c r="M52" s="423"/>
      <c r="O52" s="716"/>
    </row>
    <row r="53" spans="2:15" s="424" customFormat="1" ht="19.5" customHeight="1">
      <c r="B53" s="421"/>
      <c r="C53" s="532"/>
      <c r="D53" s="506"/>
      <c r="E53" s="506" t="s">
        <v>61</v>
      </c>
      <c r="F53" s="506" t="s">
        <v>50</v>
      </c>
      <c r="G53" s="534" t="s">
        <v>262</v>
      </c>
      <c r="H53" s="508"/>
      <c r="I53" s="508"/>
      <c r="J53" s="510"/>
      <c r="K53" s="520"/>
      <c r="L53" s="549"/>
      <c r="M53" s="423"/>
      <c r="O53" s="716"/>
    </row>
    <row r="54" spans="2:15" s="424" customFormat="1" ht="19.5" customHeight="1">
      <c r="B54" s="421"/>
      <c r="C54" s="532"/>
      <c r="D54" s="506"/>
      <c r="E54" s="506" t="s">
        <v>61</v>
      </c>
      <c r="F54" s="506" t="s">
        <v>50</v>
      </c>
      <c r="G54" s="534" t="s">
        <v>263</v>
      </c>
      <c r="H54" s="508"/>
      <c r="I54" s="508"/>
      <c r="J54" s="510"/>
      <c r="K54" s="520"/>
      <c r="L54" s="549"/>
      <c r="M54" s="423"/>
      <c r="O54" s="716"/>
    </row>
    <row r="55" spans="2:15" s="424" customFormat="1" ht="19.5" customHeight="1">
      <c r="B55" s="421"/>
      <c r="C55" s="532"/>
      <c r="D55" s="506"/>
      <c r="E55" s="506" t="s">
        <v>61</v>
      </c>
      <c r="F55" s="506" t="s">
        <v>50</v>
      </c>
      <c r="G55" s="507" t="s">
        <v>51</v>
      </c>
      <c r="H55" s="508"/>
      <c r="I55" s="508"/>
      <c r="J55" s="510"/>
      <c r="K55" s="520"/>
      <c r="L55" s="549"/>
      <c r="M55" s="423"/>
      <c r="O55" s="716"/>
    </row>
    <row r="56" spans="2:15" s="424" customFormat="1" ht="19.5" customHeight="1">
      <c r="B56" s="421"/>
      <c r="C56" s="532"/>
      <c r="D56" s="506"/>
      <c r="E56" s="506" t="s">
        <v>61</v>
      </c>
      <c r="F56" s="506" t="s">
        <v>50</v>
      </c>
      <c r="G56" s="507" t="s">
        <v>52</v>
      </c>
      <c r="H56" s="508"/>
      <c r="I56" s="508"/>
      <c r="J56" s="510"/>
      <c r="K56" s="520"/>
      <c r="L56" s="549"/>
      <c r="M56" s="423"/>
      <c r="O56" s="716"/>
    </row>
    <row r="57" spans="2:15" s="424" customFormat="1" ht="19.5" customHeight="1">
      <c r="B57" s="421"/>
      <c r="C57" s="532"/>
      <c r="D57" s="506"/>
      <c r="E57" s="506" t="s">
        <v>100</v>
      </c>
      <c r="F57" s="506" t="s">
        <v>50</v>
      </c>
      <c r="G57" s="507" t="s">
        <v>264</v>
      </c>
      <c r="H57" s="508"/>
      <c r="I57" s="508"/>
      <c r="J57" s="510"/>
      <c r="K57" s="520"/>
      <c r="L57" s="549"/>
      <c r="M57" s="423"/>
      <c r="O57" s="716"/>
    </row>
    <row r="58" spans="2:15" s="424" customFormat="1" ht="19.5" customHeight="1">
      <c r="B58" s="421"/>
      <c r="C58" s="532"/>
      <c r="D58" s="506"/>
      <c r="E58" s="506" t="s">
        <v>100</v>
      </c>
      <c r="F58" s="506" t="s">
        <v>50</v>
      </c>
      <c r="G58" s="507" t="s">
        <v>101</v>
      </c>
      <c r="H58" s="508"/>
      <c r="I58" s="508"/>
      <c r="J58" s="510"/>
      <c r="K58" s="520"/>
      <c r="L58" s="549"/>
      <c r="M58" s="423"/>
      <c r="O58" s="716"/>
    </row>
    <row r="59" spans="2:15" s="424" customFormat="1" ht="19.5" customHeight="1" thickBot="1">
      <c r="B59" s="421"/>
      <c r="C59" s="552"/>
      <c r="D59" s="512"/>
      <c r="E59" s="512" t="s">
        <v>100</v>
      </c>
      <c r="F59" s="512" t="s">
        <v>50</v>
      </c>
      <c r="G59" s="513" t="s">
        <v>52</v>
      </c>
      <c r="H59" s="514"/>
      <c r="I59" s="514"/>
      <c r="J59" s="516"/>
      <c r="K59" s="522"/>
      <c r="L59" s="553"/>
      <c r="M59" s="423"/>
      <c r="O59" s="716"/>
    </row>
    <row r="60" spans="2:15" s="424" customFormat="1" ht="19.5" customHeight="1">
      <c r="B60" s="421"/>
      <c r="C60" s="554" t="s">
        <v>72</v>
      </c>
      <c r="D60" s="500">
        <v>14</v>
      </c>
      <c r="E60" s="500">
        <v>4</v>
      </c>
      <c r="F60" s="500" t="s">
        <v>50</v>
      </c>
      <c r="G60" s="501" t="s">
        <v>102</v>
      </c>
      <c r="H60" s="502"/>
      <c r="I60" s="502"/>
      <c r="J60" s="504"/>
      <c r="K60" s="518"/>
      <c r="L60" s="555"/>
      <c r="M60" s="423"/>
      <c r="O60" s="716"/>
    </row>
    <row r="61" spans="2:15" s="424" customFormat="1" ht="19.5" customHeight="1">
      <c r="B61" s="421"/>
      <c r="C61" s="532"/>
      <c r="D61" s="506"/>
      <c r="E61" s="506">
        <v>4</v>
      </c>
      <c r="F61" s="506" t="s">
        <v>50</v>
      </c>
      <c r="G61" s="507" t="s">
        <v>73</v>
      </c>
      <c r="H61" s="508"/>
      <c r="I61" s="508"/>
      <c r="J61" s="510"/>
      <c r="K61" s="520"/>
      <c r="L61" s="549"/>
      <c r="M61" s="423"/>
      <c r="O61" s="716"/>
    </row>
    <row r="62" spans="2:15" s="424" customFormat="1" ht="19.5" customHeight="1">
      <c r="B62" s="421"/>
      <c r="C62" s="532"/>
      <c r="D62" s="506"/>
      <c r="E62" s="506">
        <v>4</v>
      </c>
      <c r="F62" s="506" t="s">
        <v>50</v>
      </c>
      <c r="G62" s="507" t="s">
        <v>74</v>
      </c>
      <c r="H62" s="508"/>
      <c r="I62" s="508"/>
      <c r="J62" s="510"/>
      <c r="K62" s="520"/>
      <c r="L62" s="549"/>
      <c r="M62" s="423"/>
      <c r="O62" s="716"/>
    </row>
    <row r="63" spans="2:15" s="424" customFormat="1" ht="19.5" customHeight="1">
      <c r="B63" s="421"/>
      <c r="C63" s="532"/>
      <c r="D63" s="506"/>
      <c r="E63" s="506" t="s">
        <v>103</v>
      </c>
      <c r="F63" s="506" t="s">
        <v>50</v>
      </c>
      <c r="G63" s="556" t="s">
        <v>104</v>
      </c>
      <c r="H63" s="508"/>
      <c r="I63" s="508"/>
      <c r="J63" s="510"/>
      <c r="K63" s="520"/>
      <c r="L63" s="549"/>
      <c r="M63" s="423"/>
      <c r="O63" s="716"/>
    </row>
    <row r="64" spans="2:15" s="424" customFormat="1" ht="19.5" customHeight="1">
      <c r="B64" s="421"/>
      <c r="C64" s="532"/>
      <c r="D64" s="506"/>
      <c r="E64" s="506" t="s">
        <v>103</v>
      </c>
      <c r="F64" s="506" t="s">
        <v>50</v>
      </c>
      <c r="G64" s="507" t="s">
        <v>73</v>
      </c>
      <c r="H64" s="508"/>
      <c r="I64" s="508"/>
      <c r="J64" s="510"/>
      <c r="K64" s="520"/>
      <c r="L64" s="549"/>
      <c r="M64" s="423"/>
      <c r="O64" s="716"/>
    </row>
    <row r="65" spans="1:15" s="424" customFormat="1" ht="19.5" customHeight="1" thickBot="1">
      <c r="B65" s="421"/>
      <c r="C65" s="552"/>
      <c r="D65" s="512"/>
      <c r="E65" s="512" t="s">
        <v>103</v>
      </c>
      <c r="F65" s="512" t="s">
        <v>50</v>
      </c>
      <c r="G65" s="513" t="s">
        <v>52</v>
      </c>
      <c r="H65" s="514"/>
      <c r="I65" s="514"/>
      <c r="J65" s="516"/>
      <c r="K65" s="522"/>
      <c r="L65" s="553"/>
      <c r="M65" s="423"/>
      <c r="O65" s="716"/>
    </row>
    <row r="66" spans="1:15" s="424" customFormat="1" ht="19.5" customHeight="1">
      <c r="B66" s="421"/>
      <c r="C66" s="540" t="s">
        <v>54</v>
      </c>
      <c r="D66" s="541">
        <v>1</v>
      </c>
      <c r="E66" s="541"/>
      <c r="F66" s="541"/>
      <c r="G66" s="503" t="s">
        <v>75</v>
      </c>
      <c r="H66" s="542"/>
      <c r="I66" s="542"/>
      <c r="J66" s="542"/>
      <c r="K66" s="542"/>
      <c r="L66" s="430">
        <v>0.97</v>
      </c>
      <c r="M66" s="423"/>
      <c r="O66" s="716"/>
    </row>
    <row r="67" spans="1:15" s="424" customFormat="1" ht="19.5" customHeight="1" thickBot="1">
      <c r="B67" s="421"/>
      <c r="C67" s="543" t="s">
        <v>76</v>
      </c>
      <c r="D67" s="544"/>
      <c r="E67" s="544"/>
      <c r="F67" s="544"/>
      <c r="G67" s="545" t="s">
        <v>77</v>
      </c>
      <c r="H67" s="546"/>
      <c r="I67" s="546"/>
      <c r="J67" s="546"/>
      <c r="K67" s="546"/>
      <c r="L67" s="431"/>
      <c r="M67" s="423"/>
      <c r="O67" s="717"/>
    </row>
    <row r="68" spans="1:15" ht="15.75" thickBot="1">
      <c r="B68" s="432"/>
      <c r="C68" s="433"/>
      <c r="D68" s="434"/>
      <c r="E68" s="434"/>
      <c r="F68" s="434"/>
      <c r="G68" s="433"/>
      <c r="H68" s="433"/>
      <c r="I68" s="433"/>
      <c r="J68" s="433"/>
      <c r="K68" s="433"/>
      <c r="L68" s="435"/>
      <c r="M68" s="436"/>
    </row>
    <row r="70" spans="1:15" ht="15.75">
      <c r="A70" s="498"/>
      <c r="B70" s="694" t="s">
        <v>15</v>
      </c>
      <c r="C70" s="694"/>
    </row>
    <row r="71" spans="1:15">
      <c r="B71" s="664" t="s">
        <v>430</v>
      </c>
      <c r="C71" s="664"/>
      <c r="D71" s="664"/>
      <c r="E71" s="664"/>
      <c r="F71" s="664"/>
      <c r="G71" s="664"/>
      <c r="H71" s="664"/>
    </row>
    <row r="72" spans="1:15">
      <c r="B72" s="664" t="s">
        <v>363</v>
      </c>
      <c r="C72" s="664"/>
      <c r="D72" s="664"/>
      <c r="E72" s="664"/>
      <c r="F72" s="664"/>
      <c r="G72" s="664"/>
      <c r="H72" s="664"/>
    </row>
    <row r="73" spans="1:15" ht="15.75">
      <c r="B73" s="437"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4"/>
  <sheetViews>
    <sheetView view="pageBreakPreview" zoomScale="70" zoomScaleNormal="100" zoomScaleSheetLayoutView="70" workbookViewId="0">
      <selection activeCell="D4" sqref="D4:D5"/>
    </sheetView>
  </sheetViews>
  <sheetFormatPr defaultColWidth="7.109375" defaultRowHeight="14.25"/>
  <cols>
    <col min="1" max="1" width="4.109375" style="16" customWidth="1"/>
    <col min="2" max="2" width="23.33203125" style="192" customWidth="1"/>
    <col min="3" max="3" width="64.21875" style="100" customWidth="1"/>
    <col min="4" max="4" width="25" style="16" customWidth="1"/>
    <col min="5" max="5" width="45.21875" style="15" customWidth="1"/>
    <col min="6" max="6" width="7.109375" style="15" customWidth="1"/>
    <col min="7" max="7" width="3.44140625" style="15" customWidth="1"/>
    <col min="8" max="8" width="13.21875" style="16" customWidth="1"/>
    <col min="9" max="16384" width="7.109375" style="16"/>
  </cols>
  <sheetData>
    <row r="1" spans="1:13 16384:16384" ht="15.75" thickBot="1">
      <c r="A1" s="130" t="s">
        <v>189</v>
      </c>
      <c r="B1" s="186"/>
      <c r="C1" s="129"/>
      <c r="D1" s="116"/>
      <c r="E1" s="116"/>
      <c r="F1" s="116"/>
      <c r="H1" s="15"/>
    </row>
    <row r="2" spans="1:13 16384:16384" ht="20.25" customHeight="1">
      <c r="A2" s="149"/>
      <c r="B2" s="861" t="s">
        <v>37</v>
      </c>
      <c r="C2" s="861"/>
      <c r="D2" s="875" t="s">
        <v>511</v>
      </c>
      <c r="E2" s="876"/>
      <c r="F2" s="877"/>
      <c r="H2" s="698" t="s">
        <v>362</v>
      </c>
    </row>
    <row r="3" spans="1:13 16384:16384" ht="22.5" customHeight="1" thickBot="1">
      <c r="A3" s="103"/>
      <c r="B3" s="187"/>
      <c r="C3" s="105"/>
      <c r="D3" s="878"/>
      <c r="E3" s="879"/>
      <c r="F3" s="880"/>
      <c r="H3" s="699"/>
    </row>
    <row r="4" spans="1:13 16384:16384" customFormat="1" ht="27.75" customHeight="1">
      <c r="A4" s="106"/>
      <c r="B4" s="859" t="s">
        <v>39</v>
      </c>
      <c r="C4" s="854"/>
      <c r="D4" s="731" t="s">
        <v>475</v>
      </c>
      <c r="E4" s="733" t="s">
        <v>500</v>
      </c>
      <c r="F4" s="734"/>
      <c r="G4" s="10"/>
      <c r="H4" s="699"/>
      <c r="I4" s="69"/>
      <c r="J4" s="69"/>
      <c r="K4" s="69"/>
      <c r="L4" s="69"/>
      <c r="M4" s="69"/>
      <c r="XFD4" s="8" t="s">
        <v>475</v>
      </c>
    </row>
    <row r="5" spans="1:13 16384:16384" customFormat="1" ht="30.75" customHeight="1">
      <c r="A5" s="106"/>
      <c r="B5" s="859" t="s">
        <v>428</v>
      </c>
      <c r="C5" s="855"/>
      <c r="D5" s="732"/>
      <c r="E5" s="735"/>
      <c r="F5" s="736"/>
      <c r="G5" s="10"/>
      <c r="H5" s="699"/>
      <c r="I5" s="14"/>
      <c r="J5" s="14"/>
      <c r="K5" s="14"/>
      <c r="L5" s="14"/>
      <c r="M5" s="14"/>
      <c r="XFD5" s="8" t="s">
        <v>476</v>
      </c>
    </row>
    <row r="6" spans="1:13 16384:16384" customFormat="1" ht="20.25" customHeight="1">
      <c r="A6" s="106"/>
      <c r="B6" s="108"/>
      <c r="C6" s="108"/>
      <c r="D6" s="737" t="s">
        <v>476</v>
      </c>
      <c r="E6" s="729" t="s">
        <v>501</v>
      </c>
      <c r="F6" s="730"/>
      <c r="G6" s="10"/>
      <c r="H6" s="699"/>
      <c r="I6" s="14"/>
      <c r="J6" s="14"/>
      <c r="K6" s="14"/>
      <c r="L6" s="14"/>
      <c r="M6" s="14"/>
      <c r="XFD6" s="8" t="s">
        <v>477</v>
      </c>
    </row>
    <row r="7" spans="1:13 16384:16384" customFormat="1" ht="35.25" customHeight="1" thickBot="1">
      <c r="A7" s="106"/>
      <c r="B7" s="860" t="s">
        <v>187</v>
      </c>
      <c r="C7" s="860"/>
      <c r="D7" s="862"/>
      <c r="E7" s="863"/>
      <c r="F7" s="864"/>
      <c r="G7" s="13"/>
      <c r="H7" s="700"/>
      <c r="I7" s="14"/>
      <c r="J7" s="14"/>
      <c r="K7" s="14"/>
      <c r="L7" s="14"/>
      <c r="M7" s="14"/>
      <c r="XFD7" s="8" t="s">
        <v>478</v>
      </c>
    </row>
    <row r="8" spans="1:13 16384:16384" customFormat="1" ht="45" customHeight="1">
      <c r="A8" s="106"/>
      <c r="B8" s="59" t="s">
        <v>151</v>
      </c>
      <c r="C8" s="105"/>
      <c r="D8" s="862"/>
      <c r="E8" s="728" t="s">
        <v>499</v>
      </c>
      <c r="F8" s="865"/>
      <c r="G8" s="10"/>
      <c r="H8" s="148"/>
      <c r="I8" s="14"/>
      <c r="J8" s="14"/>
      <c r="K8" s="14"/>
      <c r="L8" s="14"/>
      <c r="M8" s="14"/>
    </row>
    <row r="9" spans="1:13 16384:16384" ht="14.25" customHeight="1">
      <c r="A9" s="103"/>
      <c r="B9" s="187"/>
      <c r="C9" s="105"/>
      <c r="D9" s="866" t="s">
        <v>477</v>
      </c>
      <c r="E9" s="867" t="s">
        <v>506</v>
      </c>
      <c r="F9" s="868"/>
      <c r="H9" s="148"/>
      <c r="I9" s="14"/>
      <c r="J9" s="14"/>
      <c r="K9" s="14"/>
      <c r="L9" s="14"/>
      <c r="M9" s="14"/>
    </row>
    <row r="10" spans="1:13 16384:16384" ht="14.25" customHeight="1">
      <c r="A10" s="103"/>
      <c r="B10" s="873" t="s">
        <v>505</v>
      </c>
      <c r="C10" s="874"/>
      <c r="D10" s="869"/>
      <c r="E10" s="867"/>
      <c r="F10" s="868"/>
      <c r="H10" s="148"/>
      <c r="I10" s="14"/>
      <c r="J10" s="14"/>
      <c r="K10" s="14"/>
      <c r="L10" s="14"/>
      <c r="M10" s="14"/>
    </row>
    <row r="11" spans="1:13 16384:16384" ht="14.25" customHeight="1">
      <c r="A11" s="103"/>
      <c r="B11" s="859" t="s">
        <v>158</v>
      </c>
      <c r="C11" s="855"/>
      <c r="D11" s="870"/>
      <c r="E11" s="735"/>
      <c r="F11" s="736"/>
      <c r="H11" s="148"/>
      <c r="I11" s="14"/>
      <c r="J11" s="14"/>
      <c r="K11" s="14"/>
      <c r="L11" s="14"/>
      <c r="M11" s="14"/>
    </row>
    <row r="12" spans="1:13 16384:16384" ht="14.25" customHeight="1">
      <c r="A12" s="103"/>
      <c r="B12" s="859" t="s">
        <v>160</v>
      </c>
      <c r="C12" s="855"/>
      <c r="D12" s="871" t="s">
        <v>507</v>
      </c>
      <c r="E12" s="724" t="s">
        <v>508</v>
      </c>
      <c r="F12" s="725"/>
      <c r="H12" s="148"/>
      <c r="I12" s="14"/>
      <c r="J12" s="14"/>
      <c r="K12" s="14"/>
      <c r="L12" s="14"/>
      <c r="M12" s="14"/>
    </row>
    <row r="13" spans="1:13 16384:16384" ht="14.25" customHeight="1" thickBot="1">
      <c r="A13" s="103"/>
      <c r="B13" s="859" t="s">
        <v>159</v>
      </c>
      <c r="C13" s="855"/>
      <c r="D13" s="872"/>
      <c r="E13" s="726"/>
      <c r="F13" s="727"/>
      <c r="H13" s="148"/>
      <c r="I13" s="14"/>
      <c r="J13" s="14"/>
      <c r="K13" s="14"/>
      <c r="L13" s="14"/>
      <c r="M13" s="14"/>
    </row>
    <row r="14" spans="1:13 16384:16384" ht="14.25" customHeight="1">
      <c r="A14" s="103"/>
      <c r="B14" s="187"/>
      <c r="C14" s="105"/>
      <c r="D14" s="15"/>
      <c r="F14" s="104"/>
      <c r="H14" s="148"/>
      <c r="I14" s="14"/>
      <c r="J14" s="14"/>
      <c r="K14" s="14"/>
      <c r="L14" s="14"/>
      <c r="M14" s="14"/>
    </row>
    <row r="15" spans="1:13 16384:16384" ht="14.25" customHeight="1">
      <c r="A15" s="103"/>
      <c r="B15" s="187"/>
      <c r="C15" s="105"/>
      <c r="D15" s="15"/>
      <c r="F15" s="104"/>
      <c r="H15" s="148"/>
      <c r="I15" s="14"/>
      <c r="J15" s="14"/>
      <c r="K15" s="14"/>
      <c r="L15" s="14"/>
      <c r="M15" s="14"/>
    </row>
    <row r="16" spans="1:13 16384:16384" ht="17.25" thickBot="1">
      <c r="A16" s="103"/>
      <c r="B16" s="188"/>
      <c r="C16" s="84"/>
      <c r="D16" s="2"/>
      <c r="F16" s="104"/>
      <c r="H16" s="148"/>
    </row>
    <row r="17" spans="1:8 16384:16384" ht="92.25" customHeight="1">
      <c r="A17" s="103"/>
      <c r="B17" s="68" t="s">
        <v>190</v>
      </c>
      <c r="C17" s="68" t="s">
        <v>18</v>
      </c>
      <c r="D17" s="615" t="s">
        <v>479</v>
      </c>
      <c r="E17" s="174" t="s">
        <v>440</v>
      </c>
      <c r="F17" s="104"/>
      <c r="H17" s="698" t="s">
        <v>412</v>
      </c>
    </row>
    <row r="18" spans="1:8 16384:16384" ht="23.25" customHeight="1">
      <c r="A18" s="103"/>
      <c r="B18" s="189">
        <v>1.1000000000000001</v>
      </c>
      <c r="C18" s="99" t="s">
        <v>119</v>
      </c>
      <c r="D18" s="400"/>
      <c r="E18" s="400"/>
      <c r="F18" s="110"/>
      <c r="G18" s="146"/>
      <c r="H18" s="699"/>
    </row>
    <row r="19" spans="1:8 16384:16384" ht="23.25" customHeight="1">
      <c r="A19" s="103"/>
      <c r="B19" s="189">
        <v>1.2</v>
      </c>
      <c r="C19" s="99" t="s">
        <v>120</v>
      </c>
      <c r="D19" s="400"/>
      <c r="E19" s="400"/>
      <c r="F19" s="111"/>
      <c r="G19" s="147"/>
      <c r="H19" s="699"/>
    </row>
    <row r="20" spans="1:8 16384:16384" ht="23.25" customHeight="1">
      <c r="A20" s="103"/>
      <c r="B20" s="189">
        <v>1.3</v>
      </c>
      <c r="C20" s="99" t="s">
        <v>121</v>
      </c>
      <c r="D20" s="400"/>
      <c r="E20" s="400"/>
      <c r="F20" s="111"/>
      <c r="G20" s="147"/>
      <c r="H20" s="699"/>
      <c r="XFD20" s="8"/>
    </row>
    <row r="21" spans="1:8 16384:16384" ht="23.25" customHeight="1">
      <c r="A21" s="103"/>
      <c r="B21" s="189">
        <v>1.4</v>
      </c>
      <c r="C21" s="99" t="s">
        <v>122</v>
      </c>
      <c r="D21" s="400"/>
      <c r="E21" s="400"/>
      <c r="F21" s="111"/>
      <c r="G21" s="147"/>
      <c r="H21" s="699"/>
      <c r="XFD21" s="8"/>
    </row>
    <row r="22" spans="1:8 16384:16384" ht="23.25" customHeight="1">
      <c r="A22" s="103"/>
      <c r="B22" s="185">
        <v>1.5</v>
      </c>
      <c r="C22" s="101" t="s">
        <v>123</v>
      </c>
      <c r="D22" s="400"/>
      <c r="E22" s="400"/>
      <c r="F22" s="104"/>
      <c r="H22" s="699"/>
      <c r="XFD22" s="8"/>
    </row>
    <row r="23" spans="1:8 16384:16384" ht="23.25" customHeight="1">
      <c r="A23" s="103"/>
      <c r="B23" s="185">
        <v>1.6</v>
      </c>
      <c r="C23" s="101" t="s">
        <v>124</v>
      </c>
      <c r="D23" s="400"/>
      <c r="E23" s="400"/>
      <c r="F23" s="104"/>
      <c r="H23" s="699"/>
      <c r="XFD23" s="8"/>
    </row>
    <row r="24" spans="1:8 16384:16384" ht="23.25" customHeight="1">
      <c r="A24" s="103"/>
      <c r="B24" s="185">
        <v>1.7</v>
      </c>
      <c r="C24" s="101" t="s">
        <v>125</v>
      </c>
      <c r="D24" s="400"/>
      <c r="E24" s="400"/>
      <c r="F24" s="104"/>
      <c r="H24" s="699"/>
    </row>
    <row r="25" spans="1:8 16384:16384" ht="23.25" customHeight="1">
      <c r="A25" s="103"/>
      <c r="B25" s="185">
        <v>1.8</v>
      </c>
      <c r="C25" s="101" t="s">
        <v>126</v>
      </c>
      <c r="D25" s="400"/>
      <c r="E25" s="400"/>
      <c r="F25" s="104"/>
      <c r="H25" s="699"/>
    </row>
    <row r="26" spans="1:8 16384:16384" ht="23.25" customHeight="1">
      <c r="A26" s="103"/>
      <c r="B26" s="185">
        <v>1.9</v>
      </c>
      <c r="C26" s="101" t="s">
        <v>127</v>
      </c>
      <c r="D26" s="400"/>
      <c r="E26" s="400"/>
      <c r="F26" s="104"/>
      <c r="H26" s="699"/>
    </row>
    <row r="27" spans="1:8 16384:16384" ht="23.25" customHeight="1">
      <c r="A27" s="103"/>
      <c r="B27" s="193" t="s">
        <v>250</v>
      </c>
      <c r="C27" s="101" t="s">
        <v>128</v>
      </c>
      <c r="D27" s="400"/>
      <c r="E27" s="400"/>
      <c r="F27" s="104"/>
      <c r="H27" s="699"/>
    </row>
    <row r="28" spans="1:8 16384:16384" ht="23.25" customHeight="1">
      <c r="A28" s="103"/>
      <c r="B28" s="185">
        <v>1.1100000000000001</v>
      </c>
      <c r="C28" s="101" t="s">
        <v>129</v>
      </c>
      <c r="D28" s="400"/>
      <c r="E28" s="400"/>
      <c r="F28" s="104"/>
      <c r="H28" s="699"/>
    </row>
    <row r="29" spans="1:8 16384:16384" ht="23.25" customHeight="1">
      <c r="A29" s="103"/>
      <c r="B29" s="185">
        <v>1.1200000000000001</v>
      </c>
      <c r="C29" s="101" t="s">
        <v>130</v>
      </c>
      <c r="D29" s="400"/>
      <c r="E29" s="400"/>
      <c r="F29" s="104"/>
      <c r="H29" s="699"/>
    </row>
    <row r="30" spans="1:8 16384:16384" ht="23.25" customHeight="1">
      <c r="A30" s="103"/>
      <c r="B30" s="185">
        <v>2.1</v>
      </c>
      <c r="C30" s="101" t="s">
        <v>19</v>
      </c>
      <c r="D30" s="400"/>
      <c r="E30" s="400"/>
      <c r="F30" s="104"/>
      <c r="H30" s="699"/>
    </row>
    <row r="31" spans="1:8 16384:16384" ht="23.25" customHeight="1">
      <c r="A31" s="103"/>
      <c r="B31" s="185">
        <v>2.2000000000000002</v>
      </c>
      <c r="C31" s="101" t="s">
        <v>20</v>
      </c>
      <c r="D31" s="400"/>
      <c r="E31" s="400"/>
      <c r="F31" s="104"/>
      <c r="H31" s="699"/>
    </row>
    <row r="32" spans="1:8 16384:16384" ht="23.25" customHeight="1">
      <c r="A32" s="103"/>
      <c r="B32" s="185">
        <v>2.2999999999999998</v>
      </c>
      <c r="C32" s="101" t="s">
        <v>21</v>
      </c>
      <c r="D32" s="400"/>
      <c r="E32" s="400"/>
      <c r="F32" s="104"/>
      <c r="H32" s="699"/>
    </row>
    <row r="33" spans="1:8" ht="23.25" customHeight="1">
      <c r="A33" s="103"/>
      <c r="B33" s="185">
        <v>2.4</v>
      </c>
      <c r="C33" s="102" t="s">
        <v>131</v>
      </c>
      <c r="D33" s="400"/>
      <c r="E33" s="400"/>
      <c r="F33" s="104"/>
      <c r="H33" s="699"/>
    </row>
    <row r="34" spans="1:8" ht="23.25" customHeight="1">
      <c r="A34" s="103"/>
      <c r="B34" s="185">
        <v>2.5</v>
      </c>
      <c r="C34" s="102" t="s">
        <v>132</v>
      </c>
      <c r="D34" s="400"/>
      <c r="E34" s="400"/>
      <c r="F34" s="104"/>
      <c r="H34" s="699"/>
    </row>
    <row r="35" spans="1:8" ht="23.25" customHeight="1">
      <c r="A35" s="103"/>
      <c r="B35" s="185">
        <v>2.6</v>
      </c>
      <c r="C35" s="102" t="s">
        <v>22</v>
      </c>
      <c r="D35" s="400"/>
      <c r="E35" s="400"/>
      <c r="F35" s="104"/>
      <c r="H35" s="699"/>
    </row>
    <row r="36" spans="1:8" ht="23.25" customHeight="1">
      <c r="A36" s="103"/>
      <c r="B36" s="185">
        <v>2.7</v>
      </c>
      <c r="C36" s="102" t="s">
        <v>23</v>
      </c>
      <c r="D36" s="400"/>
      <c r="E36" s="400"/>
      <c r="F36" s="104"/>
      <c r="H36" s="699"/>
    </row>
    <row r="37" spans="1:8" ht="23.25" customHeight="1">
      <c r="A37" s="103"/>
      <c r="B37" s="185">
        <v>2.8</v>
      </c>
      <c r="C37" s="102" t="s">
        <v>24</v>
      </c>
      <c r="D37" s="400"/>
      <c r="E37" s="400"/>
      <c r="F37" s="104"/>
      <c r="H37" s="699"/>
    </row>
    <row r="38" spans="1:8" ht="36.75" customHeight="1">
      <c r="A38" s="103"/>
      <c r="B38" s="185">
        <v>2.9</v>
      </c>
      <c r="C38" s="102" t="s">
        <v>435</v>
      </c>
      <c r="D38" s="400"/>
      <c r="E38" s="400"/>
      <c r="F38" s="104"/>
      <c r="H38" s="699"/>
    </row>
    <row r="39" spans="1:8" ht="23.25" customHeight="1">
      <c r="A39" s="103"/>
      <c r="B39" s="193" t="s">
        <v>249</v>
      </c>
      <c r="C39" s="102" t="s">
        <v>133</v>
      </c>
      <c r="D39" s="400"/>
      <c r="E39" s="400"/>
      <c r="F39" s="104"/>
      <c r="H39" s="699"/>
    </row>
    <row r="40" spans="1:8" ht="54.75" customHeight="1">
      <c r="A40" s="103"/>
      <c r="B40" s="185">
        <v>2.11</v>
      </c>
      <c r="C40" s="102" t="s">
        <v>436</v>
      </c>
      <c r="D40" s="400"/>
      <c r="E40" s="400"/>
      <c r="F40" s="104"/>
      <c r="H40" s="699"/>
    </row>
    <row r="41" spans="1:8" ht="48" customHeight="1">
      <c r="A41" s="103"/>
      <c r="B41" s="185">
        <v>2.12</v>
      </c>
      <c r="C41" s="102" t="s">
        <v>437</v>
      </c>
      <c r="D41" s="400"/>
      <c r="E41" s="400"/>
      <c r="F41" s="104"/>
      <c r="H41" s="699"/>
    </row>
    <row r="42" spans="1:8" ht="23.25" customHeight="1">
      <c r="A42" s="103"/>
      <c r="B42" s="185">
        <v>2.13</v>
      </c>
      <c r="C42" s="102" t="s">
        <v>134</v>
      </c>
      <c r="D42" s="400"/>
      <c r="E42" s="400"/>
      <c r="F42" s="104"/>
      <c r="H42" s="699"/>
    </row>
    <row r="43" spans="1:8" ht="23.25" customHeight="1">
      <c r="A43" s="103"/>
      <c r="B43" s="185">
        <v>2.14</v>
      </c>
      <c r="C43" s="102" t="s">
        <v>135</v>
      </c>
      <c r="D43" s="400"/>
      <c r="E43" s="400"/>
      <c r="F43" s="104"/>
      <c r="H43" s="699"/>
    </row>
    <row r="44" spans="1:8" ht="39" customHeight="1">
      <c r="A44" s="103"/>
      <c r="B44" s="185">
        <v>2.15</v>
      </c>
      <c r="C44" s="102" t="s">
        <v>438</v>
      </c>
      <c r="D44" s="400"/>
      <c r="E44" s="400"/>
      <c r="F44" s="104"/>
      <c r="H44" s="699"/>
    </row>
    <row r="45" spans="1:8" ht="23.25" customHeight="1">
      <c r="A45" s="103"/>
      <c r="B45" s="185">
        <v>2.16</v>
      </c>
      <c r="C45" s="102" t="s">
        <v>136</v>
      </c>
      <c r="D45" s="400"/>
      <c r="E45" s="400"/>
      <c r="F45" s="104"/>
      <c r="H45" s="699"/>
    </row>
    <row r="46" spans="1:8" ht="23.25" customHeight="1">
      <c r="A46" s="103"/>
      <c r="B46" s="185">
        <v>2.17</v>
      </c>
      <c r="C46" s="102" t="s">
        <v>25</v>
      </c>
      <c r="D46" s="400"/>
      <c r="E46" s="400"/>
      <c r="F46" s="104"/>
      <c r="H46" s="699"/>
    </row>
    <row r="47" spans="1:8" ht="23.25" customHeight="1">
      <c r="A47" s="103"/>
      <c r="B47" s="185" t="s">
        <v>447</v>
      </c>
      <c r="C47" s="102" t="s">
        <v>448</v>
      </c>
      <c r="D47" s="400"/>
      <c r="E47" s="400"/>
      <c r="F47" s="104"/>
      <c r="H47" s="699"/>
    </row>
    <row r="48" spans="1:8" ht="23.25" customHeight="1">
      <c r="A48" s="103"/>
      <c r="B48" s="185">
        <v>2.1800000000000002</v>
      </c>
      <c r="C48" s="102" t="s">
        <v>26</v>
      </c>
      <c r="D48" s="400"/>
      <c r="E48" s="400"/>
      <c r="F48" s="104"/>
      <c r="H48" s="699"/>
    </row>
    <row r="49" spans="1:8" ht="23.25" customHeight="1">
      <c r="A49" s="103"/>
      <c r="B49" s="185">
        <v>2.19</v>
      </c>
      <c r="C49" s="102" t="s">
        <v>27</v>
      </c>
      <c r="D49" s="400"/>
      <c r="E49" s="400"/>
      <c r="F49" s="104"/>
      <c r="H49" s="699"/>
    </row>
    <row r="50" spans="1:8" ht="23.25" customHeight="1">
      <c r="A50" s="103"/>
      <c r="B50" s="193" t="s">
        <v>251</v>
      </c>
      <c r="C50" s="102" t="s">
        <v>137</v>
      </c>
      <c r="D50" s="400"/>
      <c r="E50" s="400"/>
      <c r="F50" s="104"/>
      <c r="H50" s="699"/>
    </row>
    <row r="51" spans="1:8" ht="23.25" customHeight="1">
      <c r="A51" s="103"/>
      <c r="B51" s="185">
        <v>2.21</v>
      </c>
      <c r="C51" s="102" t="s">
        <v>138</v>
      </c>
      <c r="D51" s="400"/>
      <c r="E51" s="400"/>
      <c r="F51" s="104"/>
      <c r="H51" s="699"/>
    </row>
    <row r="52" spans="1:8" ht="23.25" customHeight="1">
      <c r="A52" s="103"/>
      <c r="B52" s="185">
        <v>2.2200000000000002</v>
      </c>
      <c r="C52" s="102" t="s">
        <v>439</v>
      </c>
      <c r="D52" s="400"/>
      <c r="E52" s="400"/>
      <c r="F52" s="104"/>
      <c r="H52" s="699"/>
    </row>
    <row r="53" spans="1:8" ht="23.25" customHeight="1">
      <c r="A53" s="103"/>
      <c r="B53" s="185" t="s">
        <v>194</v>
      </c>
      <c r="C53" s="101" t="s">
        <v>139</v>
      </c>
      <c r="D53" s="400"/>
      <c r="E53" s="400"/>
      <c r="F53" s="104"/>
      <c r="H53" s="699"/>
    </row>
    <row r="54" spans="1:8" ht="23.25" customHeight="1">
      <c r="A54" s="103"/>
      <c r="B54" s="185">
        <v>2.23</v>
      </c>
      <c r="C54" s="101" t="s">
        <v>140</v>
      </c>
      <c r="D54" s="400"/>
      <c r="E54" s="400"/>
      <c r="F54" s="104"/>
      <c r="H54" s="699"/>
    </row>
    <row r="55" spans="1:8" ht="23.25" customHeight="1">
      <c r="A55" s="103"/>
      <c r="B55" s="185">
        <v>2.2400000000000002</v>
      </c>
      <c r="C55" s="101" t="s">
        <v>28</v>
      </c>
      <c r="D55" s="400"/>
      <c r="E55" s="400"/>
      <c r="F55" s="104"/>
      <c r="H55" s="699"/>
    </row>
    <row r="56" spans="1:8" ht="23.25" customHeight="1">
      <c r="A56" s="103"/>
      <c r="B56" s="185">
        <v>2.25</v>
      </c>
      <c r="C56" s="101" t="s">
        <v>29</v>
      </c>
      <c r="D56" s="400"/>
      <c r="E56" s="400"/>
      <c r="F56" s="104"/>
      <c r="H56" s="699"/>
    </row>
    <row r="57" spans="1:8" ht="23.25" customHeight="1">
      <c r="A57" s="103"/>
      <c r="B57" s="185">
        <v>2.2599999999999998</v>
      </c>
      <c r="C57" s="101" t="s">
        <v>141</v>
      </c>
      <c r="D57" s="400"/>
      <c r="E57" s="400"/>
      <c r="F57" s="104"/>
      <c r="H57" s="699"/>
    </row>
    <row r="58" spans="1:8" ht="23.25" customHeight="1">
      <c r="A58" s="103"/>
      <c r="B58" s="185">
        <v>2.27</v>
      </c>
      <c r="C58" s="101" t="s">
        <v>142</v>
      </c>
      <c r="D58" s="400"/>
      <c r="E58" s="400"/>
      <c r="F58" s="104"/>
      <c r="H58" s="699"/>
    </row>
    <row r="59" spans="1:8" ht="23.25" customHeight="1">
      <c r="A59" s="103"/>
      <c r="B59" s="185">
        <v>2.2799999999999998</v>
      </c>
      <c r="C59" s="101" t="s">
        <v>143</v>
      </c>
      <c r="D59" s="400"/>
      <c r="E59" s="400"/>
      <c r="F59" s="104"/>
      <c r="H59" s="699"/>
    </row>
    <row r="60" spans="1:8" ht="23.25" customHeight="1">
      <c r="A60" s="103"/>
      <c r="B60" s="185">
        <v>2.29</v>
      </c>
      <c r="C60" s="101" t="s">
        <v>144</v>
      </c>
      <c r="D60" s="400"/>
      <c r="E60" s="400"/>
      <c r="F60" s="104"/>
      <c r="H60" s="699"/>
    </row>
    <row r="61" spans="1:8" ht="23.25" customHeight="1">
      <c r="A61" s="103"/>
      <c r="B61" s="185" t="s">
        <v>145</v>
      </c>
      <c r="C61" s="101" t="s">
        <v>146</v>
      </c>
      <c r="D61" s="400"/>
      <c r="E61" s="400"/>
      <c r="F61" s="104"/>
      <c r="H61" s="699"/>
    </row>
    <row r="62" spans="1:8" ht="41.25" customHeight="1">
      <c r="A62" s="103"/>
      <c r="B62" s="185" t="s">
        <v>147</v>
      </c>
      <c r="C62" s="102" t="s">
        <v>148</v>
      </c>
      <c r="D62" s="400"/>
      <c r="E62" s="400"/>
      <c r="F62" s="104"/>
      <c r="H62" s="699"/>
    </row>
    <row r="63" spans="1:8" ht="23.25" customHeight="1">
      <c r="A63" s="103"/>
      <c r="B63" s="185" t="s">
        <v>149</v>
      </c>
      <c r="C63" s="101" t="s">
        <v>150</v>
      </c>
      <c r="D63" s="400"/>
      <c r="E63" s="400"/>
      <c r="F63" s="104"/>
      <c r="H63" s="699"/>
    </row>
    <row r="64" spans="1:8" ht="23.25" customHeight="1">
      <c r="A64" s="103"/>
      <c r="B64" s="185">
        <v>4.0999999999999996</v>
      </c>
      <c r="C64" s="101" t="s">
        <v>441</v>
      </c>
      <c r="D64" s="400"/>
      <c r="E64" s="400"/>
      <c r="F64" s="104"/>
      <c r="H64" s="699"/>
    </row>
    <row r="65" spans="1:8" ht="36.75" customHeight="1" thickBot="1">
      <c r="A65" s="103"/>
      <c r="B65" s="185">
        <v>4.2</v>
      </c>
      <c r="C65" s="101" t="s">
        <v>442</v>
      </c>
      <c r="D65" s="400"/>
      <c r="E65" s="400"/>
      <c r="F65" s="104"/>
      <c r="H65" s="700"/>
    </row>
    <row r="66" spans="1:8" ht="28.5" customHeight="1">
      <c r="A66" s="103"/>
      <c r="B66" s="185">
        <v>4.0999999999999996</v>
      </c>
      <c r="C66" s="101" t="s">
        <v>444</v>
      </c>
      <c r="D66" s="400"/>
      <c r="E66" s="400"/>
      <c r="F66" s="104"/>
      <c r="H66" s="582"/>
    </row>
    <row r="67" spans="1:8" ht="28.5" customHeight="1">
      <c r="A67" s="103"/>
      <c r="B67" s="185">
        <v>4.2</v>
      </c>
      <c r="C67" s="101" t="s">
        <v>445</v>
      </c>
      <c r="D67" s="400"/>
      <c r="E67" s="400"/>
      <c r="F67" s="104"/>
      <c r="H67" s="582"/>
    </row>
    <row r="68" spans="1:8" ht="38.25" customHeight="1">
      <c r="A68" s="103"/>
      <c r="B68" s="185">
        <v>4.4000000000000004</v>
      </c>
      <c r="C68" s="101" t="s">
        <v>443</v>
      </c>
      <c r="D68" s="400"/>
      <c r="E68" s="400"/>
      <c r="F68" s="104"/>
      <c r="H68" s="582"/>
    </row>
    <row r="69" spans="1:8" ht="28.5" customHeight="1">
      <c r="A69" s="103"/>
      <c r="B69" s="185">
        <v>4.5</v>
      </c>
      <c r="C69" s="101" t="s">
        <v>446</v>
      </c>
      <c r="D69" s="400"/>
      <c r="E69" s="400"/>
      <c r="F69" s="104"/>
      <c r="H69" s="582"/>
    </row>
    <row r="70" spans="1:8" ht="15.75">
      <c r="A70" s="103"/>
      <c r="B70" s="190"/>
      <c r="C70" s="84"/>
      <c r="D70" s="2"/>
      <c r="F70" s="104"/>
    </row>
    <row r="74" spans="1:8">
      <c r="B74" s="191"/>
    </row>
  </sheetData>
  <mergeCells count="13">
    <mergeCell ref="D2:F3"/>
    <mergeCell ref="D9:D11"/>
    <mergeCell ref="E9:F11"/>
    <mergeCell ref="D12:D13"/>
    <mergeCell ref="E12:F13"/>
    <mergeCell ref="B10:C10"/>
    <mergeCell ref="D4:D5"/>
    <mergeCell ref="E4:F5"/>
    <mergeCell ref="D6:D8"/>
    <mergeCell ref="E6:F7"/>
    <mergeCell ref="E8:F8"/>
    <mergeCell ref="H17:H65"/>
    <mergeCell ref="H2:H7"/>
  </mergeCells>
  <dataValidations count="1">
    <dataValidation type="list" allowBlank="1" showInputMessage="1" showErrorMessage="1" sqref="D18:D69">
      <formula1>$XFD$4:$XFD$7</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9" orientation="portrait" r:id="rId1"/>
  <headerFooter>
    <oddHeader>&amp;R&amp;G</oddHeader>
    <oddFooter>&amp;R&amp;F</oddFooter>
  </headerFooter>
  <ignoredErrors>
    <ignoredError sqref="B39 B27 B50"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70" zoomScaleNormal="100" zoomScaleSheetLayoutView="70" workbookViewId="0">
      <selection activeCell="F15" sqref="F15"/>
    </sheetView>
  </sheetViews>
  <sheetFormatPr defaultColWidth="7.109375" defaultRowHeight="14.25"/>
  <cols>
    <col min="1" max="1" width="3.6640625" style="16" customWidth="1"/>
    <col min="2" max="2" width="25.21875" style="17" customWidth="1"/>
    <col min="3" max="3" width="14.5546875" style="18" customWidth="1"/>
    <col min="4" max="4" width="44.33203125" style="16" customWidth="1"/>
    <col min="5" max="5" width="42.21875" style="16" customWidth="1"/>
    <col min="6" max="6" width="45.21875" style="15" customWidth="1"/>
    <col min="7" max="7" width="4.109375" style="16" customWidth="1"/>
    <col min="8" max="8" width="4.21875" style="16" customWidth="1"/>
    <col min="9" max="9" width="12.6640625" style="16" customWidth="1"/>
    <col min="10" max="10" width="7.44140625" style="16" customWidth="1"/>
    <col min="11" max="12" width="19.109375" style="16" customWidth="1"/>
    <col min="13" max="16384" width="7.109375" style="16"/>
  </cols>
  <sheetData>
    <row r="1" spans="1:13" ht="15.75" thickBot="1">
      <c r="B1" s="142" t="s">
        <v>189</v>
      </c>
    </row>
    <row r="2" spans="1:13" ht="21" thickBot="1">
      <c r="A2" s="149"/>
      <c r="B2" s="723" t="s">
        <v>37</v>
      </c>
      <c r="C2" s="723"/>
      <c r="D2" s="723"/>
      <c r="E2" s="723"/>
      <c r="F2" s="723"/>
      <c r="G2" s="150"/>
    </row>
    <row r="3" spans="1:13">
      <c r="A3" s="103"/>
      <c r="B3" s="97"/>
      <c r="C3" s="178"/>
      <c r="D3" s="15"/>
      <c r="E3" s="15"/>
      <c r="G3" s="104"/>
      <c r="I3" s="698" t="s">
        <v>362</v>
      </c>
    </row>
    <row r="4" spans="1:13" customFormat="1" ht="18">
      <c r="A4" s="106"/>
      <c r="B4" s="856" t="s">
        <v>39</v>
      </c>
      <c r="C4" s="718"/>
      <c r="D4" s="719"/>
      <c r="E4" s="858"/>
      <c r="F4" s="858"/>
      <c r="G4" s="179"/>
      <c r="H4" s="69"/>
      <c r="I4" s="699"/>
      <c r="J4" s="69"/>
      <c r="K4" s="69"/>
      <c r="L4" s="69"/>
      <c r="M4" s="69"/>
    </row>
    <row r="5" spans="1:13" customFormat="1" ht="15.75">
      <c r="A5" s="106"/>
      <c r="B5" s="857" t="s">
        <v>428</v>
      </c>
      <c r="C5" s="720"/>
      <c r="D5" s="721"/>
      <c r="E5" s="70"/>
      <c r="F5" s="70"/>
      <c r="G5" s="109"/>
      <c r="H5" s="14"/>
      <c r="I5" s="699"/>
      <c r="J5" s="14"/>
      <c r="K5" s="14"/>
      <c r="L5" s="14"/>
      <c r="M5" s="14"/>
    </row>
    <row r="6" spans="1:13" customFormat="1" ht="15.75">
      <c r="A6" s="106"/>
      <c r="B6" s="107"/>
      <c r="C6" s="107"/>
      <c r="D6" s="107"/>
      <c r="E6" s="107"/>
      <c r="F6" s="107"/>
      <c r="G6" s="109"/>
      <c r="H6" s="14"/>
      <c r="I6" s="699"/>
      <c r="J6" s="14"/>
      <c r="K6" s="14"/>
      <c r="L6" s="14"/>
      <c r="M6" s="14"/>
    </row>
    <row r="7" spans="1:13" customFormat="1" ht="20.25">
      <c r="A7" s="106"/>
      <c r="B7" s="722" t="s">
        <v>212</v>
      </c>
      <c r="C7" s="722"/>
      <c r="D7" s="722"/>
      <c r="E7" s="722"/>
      <c r="F7" s="722"/>
      <c r="G7" s="109"/>
      <c r="H7" s="14"/>
      <c r="I7" s="699"/>
      <c r="J7" s="14"/>
      <c r="K7" s="14"/>
      <c r="L7" s="14"/>
      <c r="M7" s="14"/>
    </row>
    <row r="8" spans="1:13" customFormat="1" ht="15.75">
      <c r="A8" s="106"/>
      <c r="B8" s="59"/>
      <c r="C8" s="178"/>
      <c r="D8" s="15"/>
      <c r="E8" s="15"/>
      <c r="F8" s="107"/>
      <c r="G8" s="109"/>
      <c r="H8" s="14"/>
      <c r="I8" s="699"/>
      <c r="J8" s="14"/>
      <c r="K8" s="14"/>
      <c r="L8" s="14"/>
      <c r="M8" s="14"/>
    </row>
    <row r="9" spans="1:13" ht="15.75" thickBot="1">
      <c r="A9" s="103"/>
      <c r="B9" s="59" t="s">
        <v>195</v>
      </c>
      <c r="C9" s="178"/>
      <c r="D9" s="15"/>
      <c r="E9" s="15"/>
      <c r="G9" s="109"/>
      <c r="H9" s="14"/>
      <c r="I9" s="700"/>
      <c r="J9" s="14"/>
      <c r="K9" s="14"/>
      <c r="L9" s="14"/>
      <c r="M9" s="14"/>
    </row>
    <row r="10" spans="1:13" s="13" customFormat="1" ht="15.75" thickBot="1">
      <c r="A10" s="180"/>
      <c r="B10" s="97"/>
      <c r="C10" s="178"/>
      <c r="D10" s="15"/>
      <c r="E10" s="15"/>
      <c r="F10" s="15"/>
      <c r="G10" s="109"/>
      <c r="I10" s="67"/>
    </row>
    <row r="11" spans="1:13" s="13" customFormat="1" ht="49.9" customHeight="1">
      <c r="A11" s="180"/>
      <c r="B11" s="131" t="s">
        <v>205</v>
      </c>
      <c r="C11" s="132" t="s">
        <v>192</v>
      </c>
      <c r="D11" s="131" t="s">
        <v>474</v>
      </c>
      <c r="E11" s="131" t="s">
        <v>451</v>
      </c>
      <c r="F11" s="131" t="s">
        <v>452</v>
      </c>
      <c r="G11" s="109"/>
      <c r="I11" s="738" t="s">
        <v>411</v>
      </c>
    </row>
    <row r="12" spans="1:13" s="13" customFormat="1" ht="49.5" customHeight="1">
      <c r="A12" s="180"/>
      <c r="B12" s="572" t="s">
        <v>213</v>
      </c>
      <c r="C12" s="175" t="s">
        <v>193</v>
      </c>
      <c r="D12" s="572" t="s">
        <v>450</v>
      </c>
      <c r="E12" s="586" t="s">
        <v>231</v>
      </c>
      <c r="F12" s="589"/>
      <c r="G12" s="109"/>
      <c r="I12" s="739"/>
    </row>
    <row r="13" spans="1:13" s="13" customFormat="1" ht="57" customHeight="1">
      <c r="A13" s="180"/>
      <c r="B13" s="409" t="s">
        <v>228</v>
      </c>
      <c r="C13" s="175" t="s">
        <v>193</v>
      </c>
      <c r="D13" s="572" t="s">
        <v>241</v>
      </c>
      <c r="E13" s="584" t="s">
        <v>224</v>
      </c>
      <c r="F13" s="589"/>
      <c r="G13" s="109"/>
      <c r="I13" s="739"/>
    </row>
    <row r="14" spans="1:13" s="13" customFormat="1" ht="54.75" customHeight="1">
      <c r="A14" s="180"/>
      <c r="B14" s="409" t="s">
        <v>232</v>
      </c>
      <c r="C14" s="175" t="s">
        <v>193</v>
      </c>
      <c r="D14" s="572" t="s">
        <v>214</v>
      </c>
      <c r="E14" s="585" t="s">
        <v>215</v>
      </c>
      <c r="F14" s="589"/>
      <c r="G14" s="109"/>
      <c r="I14" s="739"/>
    </row>
    <row r="15" spans="1:13" s="13" customFormat="1" ht="101.25" customHeight="1">
      <c r="A15" s="180"/>
      <c r="B15" s="570" t="s">
        <v>449</v>
      </c>
      <c r="C15" s="571" t="s">
        <v>201</v>
      </c>
      <c r="D15" s="572" t="s">
        <v>243</v>
      </c>
      <c r="E15" s="586" t="s">
        <v>216</v>
      </c>
      <c r="F15" s="589"/>
      <c r="G15" s="109"/>
      <c r="I15" s="739"/>
    </row>
    <row r="16" spans="1:13" s="13" customFormat="1" ht="102" customHeight="1">
      <c r="A16" s="180"/>
      <c r="B16" s="572" t="s">
        <v>253</v>
      </c>
      <c r="C16" s="175" t="s">
        <v>201</v>
      </c>
      <c r="D16" s="572" t="s">
        <v>254</v>
      </c>
      <c r="E16" s="587" t="s">
        <v>413</v>
      </c>
      <c r="F16" s="589"/>
      <c r="G16" s="109"/>
      <c r="I16" s="739"/>
    </row>
    <row r="17" spans="1:9" s="13" customFormat="1" ht="96.75" customHeight="1">
      <c r="A17" s="180"/>
      <c r="B17" s="743" t="s">
        <v>222</v>
      </c>
      <c r="C17" s="745" t="s">
        <v>203</v>
      </c>
      <c r="D17" s="570" t="s">
        <v>218</v>
      </c>
      <c r="E17" s="747" t="s">
        <v>217</v>
      </c>
      <c r="F17" s="589"/>
      <c r="G17" s="109"/>
      <c r="I17" s="739"/>
    </row>
    <row r="18" spans="1:9" s="13" customFormat="1" ht="28.5" customHeight="1">
      <c r="A18" s="180"/>
      <c r="B18" s="744"/>
      <c r="C18" s="746"/>
      <c r="D18" s="413" t="s">
        <v>229</v>
      </c>
      <c r="E18" s="748"/>
      <c r="F18" s="589"/>
      <c r="G18" s="109"/>
      <c r="I18" s="739"/>
    </row>
    <row r="19" spans="1:9" s="13" customFormat="1" ht="60" customHeight="1">
      <c r="A19" s="180"/>
      <c r="B19" s="409" t="s">
        <v>235</v>
      </c>
      <c r="C19" s="175" t="s">
        <v>35</v>
      </c>
      <c r="D19" s="409" t="s">
        <v>244</v>
      </c>
      <c r="E19" s="588" t="s">
        <v>242</v>
      </c>
      <c r="F19" s="589"/>
      <c r="G19" s="109"/>
      <c r="I19" s="739"/>
    </row>
    <row r="20" spans="1:9" s="13" customFormat="1" ht="87.75" customHeight="1">
      <c r="A20" s="180"/>
      <c r="B20" s="409" t="s">
        <v>233</v>
      </c>
      <c r="C20" s="175" t="s">
        <v>35</v>
      </c>
      <c r="D20" s="572" t="s">
        <v>453</v>
      </c>
      <c r="E20" s="588" t="s">
        <v>454</v>
      </c>
      <c r="F20" s="589"/>
      <c r="G20" s="109"/>
      <c r="I20" s="739"/>
    </row>
    <row r="21" spans="1:9" s="13" customFormat="1" ht="60" customHeight="1">
      <c r="A21" s="180"/>
      <c r="B21" s="409" t="s">
        <v>238</v>
      </c>
      <c r="C21" s="175" t="s">
        <v>35</v>
      </c>
      <c r="D21" s="409" t="s">
        <v>236</v>
      </c>
      <c r="E21" s="588" t="s">
        <v>237</v>
      </c>
      <c r="F21" s="589"/>
      <c r="G21" s="109"/>
      <c r="I21" s="739"/>
    </row>
    <row r="22" spans="1:9" s="13" customFormat="1" ht="168.75" customHeight="1">
      <c r="A22" s="180"/>
      <c r="B22" s="572" t="s">
        <v>461</v>
      </c>
      <c r="C22" s="175" t="s">
        <v>35</v>
      </c>
      <c r="D22" s="176" t="s">
        <v>456</v>
      </c>
      <c r="E22" s="586" t="s">
        <v>455</v>
      </c>
      <c r="F22" s="589"/>
      <c r="G22" s="109"/>
      <c r="I22" s="739"/>
    </row>
    <row r="23" spans="1:9" s="13" customFormat="1" ht="153" customHeight="1">
      <c r="A23" s="180"/>
      <c r="B23" s="409" t="s">
        <v>234</v>
      </c>
      <c r="C23" s="175" t="s">
        <v>35</v>
      </c>
      <c r="D23" s="176" t="s">
        <v>457</v>
      </c>
      <c r="E23" s="586" t="s">
        <v>458</v>
      </c>
      <c r="F23" s="589"/>
      <c r="G23" s="109"/>
      <c r="I23" s="739"/>
    </row>
    <row r="24" spans="1:9" s="13" customFormat="1" ht="71.099999999999994" customHeight="1">
      <c r="A24" s="180"/>
      <c r="B24" s="572" t="s">
        <v>459</v>
      </c>
      <c r="C24" s="175" t="s">
        <v>201</v>
      </c>
      <c r="D24" s="572" t="s">
        <v>220</v>
      </c>
      <c r="E24" s="586" t="s">
        <v>219</v>
      </c>
      <c r="F24" s="589"/>
      <c r="G24" s="109"/>
      <c r="I24" s="739"/>
    </row>
    <row r="25" spans="1:9" s="13" customFormat="1" ht="93.75" customHeight="1" thickBot="1">
      <c r="A25" s="180"/>
      <c r="B25" s="175" t="s">
        <v>223</v>
      </c>
      <c r="C25" s="175" t="s">
        <v>201</v>
      </c>
      <c r="D25" s="177" t="s">
        <v>221</v>
      </c>
      <c r="E25" s="586" t="s">
        <v>252</v>
      </c>
      <c r="F25" s="589"/>
      <c r="G25" s="109"/>
      <c r="I25" s="740"/>
    </row>
    <row r="26" spans="1:9" s="13" customFormat="1" ht="15">
      <c r="A26" s="180"/>
      <c r="B26" s="181"/>
      <c r="C26" s="182"/>
      <c r="D26" s="133"/>
      <c r="E26" s="133"/>
      <c r="F26" s="133"/>
      <c r="G26" s="109"/>
      <c r="I26" s="153"/>
    </row>
    <row r="27" spans="1:9" ht="15">
      <c r="A27" s="103"/>
      <c r="B27" s="112" t="s">
        <v>191</v>
      </c>
      <c r="C27" s="178"/>
      <c r="D27" s="15"/>
      <c r="E27" s="15"/>
      <c r="G27" s="104"/>
    </row>
    <row r="28" spans="1:9" s="98" customFormat="1" ht="23.25" customHeight="1">
      <c r="A28" s="113"/>
      <c r="B28" s="741" t="s">
        <v>460</v>
      </c>
      <c r="C28" s="741"/>
      <c r="D28" s="741"/>
      <c r="E28" s="741"/>
      <c r="F28" s="741"/>
      <c r="G28" s="114"/>
    </row>
    <row r="29" spans="1:9" s="98" customFormat="1" ht="23.25" customHeight="1">
      <c r="A29" s="113"/>
      <c r="B29" s="741" t="s">
        <v>239</v>
      </c>
      <c r="C29" s="741"/>
      <c r="D29" s="741"/>
      <c r="E29" s="741"/>
      <c r="F29" s="741"/>
      <c r="G29" s="114"/>
    </row>
    <row r="30" spans="1:9" ht="15.75" thickBot="1">
      <c r="A30" s="115"/>
      <c r="B30" s="742"/>
      <c r="C30" s="742"/>
      <c r="D30" s="742"/>
      <c r="E30" s="742"/>
      <c r="F30" s="742"/>
      <c r="G30" s="117"/>
    </row>
  </sheetData>
  <mergeCells count="12">
    <mergeCell ref="B2:F2"/>
    <mergeCell ref="B7:F7"/>
    <mergeCell ref="I3:I9"/>
    <mergeCell ref="C4:D4"/>
    <mergeCell ref="C5:D5"/>
    <mergeCell ref="I11:I25"/>
    <mergeCell ref="B28:F28"/>
    <mergeCell ref="B29:F29"/>
    <mergeCell ref="B30:F30"/>
    <mergeCell ref="B17:B18"/>
    <mergeCell ref="C17:C18"/>
    <mergeCell ref="E17:E18"/>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6"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70" zoomScaleNormal="100" zoomScaleSheetLayoutView="70" workbookViewId="0"/>
  </sheetViews>
  <sheetFormatPr defaultColWidth="8.88671875"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2" t="s">
        <v>189</v>
      </c>
    </row>
    <row r="2" spans="1:7" ht="87" customHeight="1">
      <c r="A2" s="168"/>
      <c r="B2" s="749" t="s">
        <v>462</v>
      </c>
      <c r="C2" s="749"/>
      <c r="D2" s="749"/>
      <c r="E2" s="749"/>
      <c r="F2" s="168"/>
    </row>
    <row r="3" spans="1:7" ht="7.5" customHeight="1">
      <c r="B3" s="591"/>
      <c r="C3" s="591"/>
      <c r="D3" s="591"/>
      <c r="E3" s="591"/>
    </row>
    <row r="4" spans="1:7" ht="44.25" customHeight="1">
      <c r="B4" s="776" t="s">
        <v>463</v>
      </c>
      <c r="C4" s="776"/>
      <c r="D4" s="776"/>
      <c r="E4" s="776"/>
    </row>
    <row r="5" spans="1:7" ht="10.5" customHeight="1" thickBot="1"/>
    <row r="6" spans="1:7">
      <c r="A6" s="166"/>
      <c r="B6" s="163"/>
      <c r="C6" s="163"/>
      <c r="D6" s="163"/>
      <c r="E6" s="163"/>
      <c r="F6" s="165"/>
    </row>
    <row r="7" spans="1:7">
      <c r="A7" s="167"/>
      <c r="F7" s="164"/>
    </row>
    <row r="8" spans="1:7" ht="24.75" customHeight="1">
      <c r="A8" s="167"/>
      <c r="B8" s="777" t="s">
        <v>202</v>
      </c>
      <c r="C8" s="777"/>
      <c r="D8" s="777"/>
      <c r="E8" s="777"/>
      <c r="F8" s="164"/>
    </row>
    <row r="9" spans="1:7" ht="15" customHeight="1">
      <c r="A9" s="167"/>
      <c r="B9" s="169"/>
      <c r="C9" s="169"/>
      <c r="D9" s="169"/>
      <c r="E9" s="169"/>
      <c r="F9" s="164"/>
    </row>
    <row r="10" spans="1:7" ht="15" customHeight="1">
      <c r="A10" s="167"/>
      <c r="B10" s="778" t="s">
        <v>39</v>
      </c>
      <c r="C10" s="778"/>
      <c r="D10" s="778"/>
      <c r="E10" s="778"/>
      <c r="F10" s="164"/>
    </row>
    <row r="11" spans="1:7" ht="15" customHeight="1">
      <c r="A11" s="167"/>
      <c r="B11" s="778" t="s">
        <v>428</v>
      </c>
      <c r="C11" s="778"/>
      <c r="D11" s="778"/>
      <c r="E11" s="778"/>
      <c r="F11" s="164"/>
    </row>
    <row r="12" spans="1:7" ht="15" customHeight="1">
      <c r="A12" s="167"/>
      <c r="B12" s="169"/>
      <c r="C12" s="169"/>
      <c r="D12" s="169"/>
      <c r="E12" s="169"/>
      <c r="F12" s="164"/>
      <c r="G12" s="48"/>
    </row>
    <row r="13" spans="1:7" ht="19.5" thickBot="1">
      <c r="A13" s="167"/>
      <c r="F13" s="164"/>
      <c r="G13" s="48"/>
    </row>
    <row r="14" spans="1:7" ht="30.75" thickBot="1">
      <c r="A14" s="167"/>
      <c r="B14" s="42"/>
      <c r="C14" s="43" t="s">
        <v>78</v>
      </c>
      <c r="D14" s="43" t="s">
        <v>79</v>
      </c>
      <c r="E14" s="43" t="s">
        <v>80</v>
      </c>
      <c r="F14" s="164"/>
    </row>
    <row r="15" spans="1:7" ht="15.75" customHeight="1" thickBot="1">
      <c r="A15" s="167"/>
      <c r="B15" s="753" t="s">
        <v>81</v>
      </c>
      <c r="C15" s="754"/>
      <c r="D15" s="754"/>
      <c r="E15" s="755"/>
      <c r="F15" s="164"/>
    </row>
    <row r="16" spans="1:7">
      <c r="A16" s="167"/>
      <c r="B16" s="756">
        <v>1</v>
      </c>
      <c r="C16" s="44" t="s">
        <v>82</v>
      </c>
      <c r="D16" s="768"/>
      <c r="E16" s="769"/>
      <c r="F16" s="164"/>
    </row>
    <row r="17" spans="1:6" ht="15.75" thickBot="1">
      <c r="A17" s="167"/>
      <c r="B17" s="757"/>
      <c r="C17" s="45" t="s">
        <v>83</v>
      </c>
      <c r="D17" s="770"/>
      <c r="E17" s="771"/>
      <c r="F17" s="164"/>
    </row>
    <row r="18" spans="1:6" ht="15" customHeight="1">
      <c r="A18" s="167"/>
      <c r="B18" s="756">
        <v>2</v>
      </c>
      <c r="C18" s="44" t="s">
        <v>84</v>
      </c>
      <c r="D18" s="762"/>
      <c r="E18" s="764">
        <v>0.97</v>
      </c>
      <c r="F18" s="164"/>
    </row>
    <row r="19" spans="1:6" ht="29.25" thickBot="1">
      <c r="A19" s="167"/>
      <c r="B19" s="757"/>
      <c r="C19" s="45" t="s">
        <v>85</v>
      </c>
      <c r="D19" s="763"/>
      <c r="E19" s="765"/>
      <c r="F19" s="164"/>
    </row>
    <row r="20" spans="1:6">
      <c r="A20" s="167"/>
      <c r="B20" s="756">
        <v>4</v>
      </c>
      <c r="C20" s="44" t="s">
        <v>86</v>
      </c>
      <c r="D20" s="768"/>
      <c r="E20" s="769"/>
      <c r="F20" s="164"/>
    </row>
    <row r="21" spans="1:6" ht="15.75" thickBot="1">
      <c r="A21" s="167"/>
      <c r="B21" s="757"/>
      <c r="C21" s="45" t="s">
        <v>87</v>
      </c>
      <c r="D21" s="770"/>
      <c r="E21" s="771"/>
      <c r="F21" s="164"/>
    </row>
    <row r="22" spans="1:6" ht="29.25" thickBot="1">
      <c r="A22" s="167"/>
      <c r="B22" s="157">
        <v>5</v>
      </c>
      <c r="C22" s="45" t="s">
        <v>88</v>
      </c>
      <c r="D22" s="766"/>
      <c r="E22" s="767"/>
      <c r="F22" s="164"/>
    </row>
    <row r="23" spans="1:6" ht="29.25" thickBot="1">
      <c r="A23" s="167"/>
      <c r="B23" s="157">
        <v>6</v>
      </c>
      <c r="C23" s="45" t="s">
        <v>89</v>
      </c>
      <c r="D23" s="46"/>
      <c r="E23" s="47">
        <v>0.97</v>
      </c>
      <c r="F23" s="164"/>
    </row>
    <row r="24" spans="1:6" ht="15.75" customHeight="1" thickBot="1">
      <c r="A24" s="167"/>
      <c r="B24" s="753" t="s">
        <v>90</v>
      </c>
      <c r="C24" s="754"/>
      <c r="D24" s="754"/>
      <c r="E24" s="755"/>
      <c r="F24" s="164"/>
    </row>
    <row r="25" spans="1:6">
      <c r="A25" s="167"/>
      <c r="B25" s="756">
        <v>12</v>
      </c>
      <c r="C25" s="44" t="s">
        <v>105</v>
      </c>
      <c r="D25" s="768"/>
      <c r="E25" s="769"/>
      <c r="F25" s="164"/>
    </row>
    <row r="26" spans="1:6" ht="43.5" thickBot="1">
      <c r="A26" s="167"/>
      <c r="B26" s="757"/>
      <c r="C26" s="45" t="s">
        <v>106</v>
      </c>
      <c r="D26" s="770"/>
      <c r="E26" s="771"/>
      <c r="F26" s="164"/>
    </row>
    <row r="27" spans="1:6">
      <c r="A27" s="167"/>
      <c r="B27" s="756">
        <v>13</v>
      </c>
      <c r="C27" s="44" t="s">
        <v>107</v>
      </c>
      <c r="D27" s="768"/>
      <c r="E27" s="769"/>
      <c r="F27" s="164"/>
    </row>
    <row r="28" spans="1:6" ht="29.25" thickBot="1">
      <c r="A28" s="167"/>
      <c r="B28" s="757"/>
      <c r="C28" s="45" t="s">
        <v>108</v>
      </c>
      <c r="D28" s="770"/>
      <c r="E28" s="771"/>
      <c r="F28" s="164"/>
    </row>
    <row r="29" spans="1:6" ht="15" customHeight="1">
      <c r="A29" s="167"/>
      <c r="B29" s="756">
        <v>14</v>
      </c>
      <c r="C29" s="44" t="s">
        <v>109</v>
      </c>
      <c r="D29" s="762"/>
      <c r="E29" s="764">
        <v>0.9</v>
      </c>
      <c r="F29" s="164"/>
    </row>
    <row r="30" spans="1:6" ht="43.5" thickBot="1">
      <c r="A30" s="167"/>
      <c r="B30" s="757"/>
      <c r="C30" s="45" t="s">
        <v>269</v>
      </c>
      <c r="D30" s="763"/>
      <c r="E30" s="765"/>
      <c r="F30" s="164"/>
    </row>
    <row r="31" spans="1:6" ht="15.75" customHeight="1" thickBot="1">
      <c r="A31" s="167"/>
      <c r="B31" s="753" t="s">
        <v>91</v>
      </c>
      <c r="C31" s="754"/>
      <c r="D31" s="754"/>
      <c r="E31" s="755"/>
      <c r="F31" s="164"/>
    </row>
    <row r="32" spans="1:6">
      <c r="A32" s="167"/>
      <c r="B32" s="774">
        <v>16</v>
      </c>
      <c r="C32" s="44" t="s">
        <v>92</v>
      </c>
      <c r="D32" s="768"/>
      <c r="E32" s="769"/>
      <c r="F32" s="164"/>
    </row>
    <row r="33" spans="1:6" ht="43.5" thickBot="1">
      <c r="A33" s="167"/>
      <c r="B33" s="775"/>
      <c r="C33" s="45" t="s">
        <v>93</v>
      </c>
      <c r="D33" s="770"/>
      <c r="E33" s="771"/>
      <c r="F33" s="164"/>
    </row>
    <row r="34" spans="1:6">
      <c r="A34" s="167"/>
      <c r="B34" s="774">
        <v>17</v>
      </c>
      <c r="C34" s="44" t="s">
        <v>105</v>
      </c>
      <c r="D34" s="768"/>
      <c r="E34" s="769"/>
      <c r="F34" s="164"/>
    </row>
    <row r="35" spans="1:6" ht="29.25" thickBot="1">
      <c r="A35" s="167"/>
      <c r="B35" s="775"/>
      <c r="C35" s="45" t="s">
        <v>110</v>
      </c>
      <c r="D35" s="770"/>
      <c r="E35" s="771"/>
      <c r="F35" s="164"/>
    </row>
    <row r="36" spans="1:6" ht="16.5" customHeight="1" thickBot="1">
      <c r="A36" s="167"/>
      <c r="B36" s="750" t="s">
        <v>94</v>
      </c>
      <c r="C36" s="751"/>
      <c r="D36" s="751"/>
      <c r="E36" s="752"/>
      <c r="F36" s="164"/>
    </row>
    <row r="37" spans="1:6" ht="15" customHeight="1">
      <c r="A37" s="167"/>
      <c r="B37" s="772">
        <v>18</v>
      </c>
      <c r="C37" s="44" t="s">
        <v>105</v>
      </c>
      <c r="D37" s="758"/>
      <c r="E37" s="759"/>
      <c r="F37" s="164"/>
    </row>
    <row r="38" spans="1:6" ht="29.25" thickBot="1">
      <c r="A38" s="167"/>
      <c r="B38" s="773"/>
      <c r="C38" s="45" t="s">
        <v>111</v>
      </c>
      <c r="D38" s="760"/>
      <c r="E38" s="761"/>
      <c r="F38" s="164"/>
    </row>
    <row r="39" spans="1:6" ht="15.75" customHeight="1" thickBot="1">
      <c r="A39" s="167"/>
      <c r="B39" s="753" t="s">
        <v>112</v>
      </c>
      <c r="C39" s="754"/>
      <c r="D39" s="754"/>
      <c r="E39" s="755"/>
      <c r="F39" s="164"/>
    </row>
    <row r="40" spans="1:6" ht="15" customHeight="1">
      <c r="A40" s="167"/>
      <c r="B40" s="756">
        <v>22</v>
      </c>
      <c r="C40" s="44" t="s">
        <v>105</v>
      </c>
      <c r="D40" s="758"/>
      <c r="E40" s="759"/>
      <c r="F40" s="164"/>
    </row>
    <row r="41" spans="1:6" ht="43.5" thickBot="1">
      <c r="A41" s="167"/>
      <c r="B41" s="757"/>
      <c r="C41" s="45" t="s">
        <v>113</v>
      </c>
      <c r="D41" s="760"/>
      <c r="E41" s="761"/>
      <c r="F41" s="164"/>
    </row>
    <row r="42" spans="1:6" ht="15.75" customHeight="1" thickBot="1">
      <c r="A42" s="167"/>
      <c r="B42" s="753" t="s">
        <v>114</v>
      </c>
      <c r="C42" s="754"/>
      <c r="D42" s="754"/>
      <c r="E42" s="755"/>
      <c r="F42" s="164"/>
    </row>
    <row r="43" spans="1:6" ht="15" customHeight="1">
      <c r="A43" s="167"/>
      <c r="B43" s="756">
        <v>23</v>
      </c>
      <c r="C43" s="44" t="s">
        <v>115</v>
      </c>
      <c r="D43" s="762"/>
      <c r="E43" s="764">
        <v>1</v>
      </c>
      <c r="F43" s="164"/>
    </row>
    <row r="44" spans="1:6" ht="29.25" thickBot="1">
      <c r="A44" s="167"/>
      <c r="B44" s="757"/>
      <c r="C44" s="45" t="s">
        <v>270</v>
      </c>
      <c r="D44" s="763"/>
      <c r="E44" s="765"/>
      <c r="F44" s="164"/>
    </row>
    <row r="45" spans="1:6" ht="15" customHeight="1">
      <c r="A45" s="167"/>
      <c r="B45" s="756">
        <v>24</v>
      </c>
      <c r="C45" s="44" t="s">
        <v>271</v>
      </c>
      <c r="D45" s="762"/>
      <c r="E45" s="764">
        <v>0.95</v>
      </c>
      <c r="F45" s="164"/>
    </row>
    <row r="46" spans="1:6" ht="29.25" thickBot="1">
      <c r="A46" s="167"/>
      <c r="B46" s="757"/>
      <c r="C46" s="45" t="s">
        <v>272</v>
      </c>
      <c r="D46" s="763"/>
      <c r="E46" s="765"/>
      <c r="F46" s="164"/>
    </row>
    <row r="47" spans="1:6" ht="16.5" customHeight="1" thickBot="1">
      <c r="A47" s="167"/>
      <c r="B47" s="750"/>
      <c r="C47" s="751"/>
      <c r="D47" s="751"/>
      <c r="E47" s="752"/>
      <c r="F47" s="164"/>
    </row>
    <row r="48" spans="1:6" ht="15.75"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8671875" defaultRowHeight="12.75"/>
  <cols>
    <col min="1" max="1" width="3.44140625" style="210" customWidth="1"/>
    <col min="2" max="2" width="2.77734375" style="210" customWidth="1"/>
    <col min="3" max="3" width="4.88671875" style="210" customWidth="1"/>
    <col min="4" max="4" width="61.109375" style="299" customWidth="1"/>
    <col min="5" max="6" width="19.44140625" style="300" customWidth="1"/>
    <col min="7" max="7" width="19.44140625" style="210" customWidth="1"/>
    <col min="8" max="9" width="19.44140625" style="300" customWidth="1"/>
    <col min="10" max="10" width="17" style="292" customWidth="1"/>
    <col min="11" max="11" width="2.44140625" style="210" customWidth="1"/>
    <col min="12" max="12" width="4" style="210" customWidth="1"/>
    <col min="13" max="13" width="2.5546875" style="210" customWidth="1"/>
    <col min="14" max="14" width="6" style="210" customWidth="1"/>
    <col min="15" max="15" width="26.77734375" style="210" customWidth="1"/>
    <col min="16" max="16" width="26.6640625" style="210" customWidth="1"/>
    <col min="17" max="17" width="2.44140625" style="211" customWidth="1"/>
    <col min="18" max="18" width="6" style="212" customWidth="1"/>
    <col min="19" max="19" width="2.5546875" style="212" customWidth="1"/>
    <col min="20" max="20" width="17.5546875" style="210" customWidth="1"/>
    <col min="21" max="21" width="63.77734375" style="210" customWidth="1"/>
    <col min="22" max="22" width="4.44140625" style="211" customWidth="1"/>
    <col min="23" max="23" width="4.109375" style="210" customWidth="1"/>
    <col min="24" max="24" width="11" style="210" customWidth="1"/>
    <col min="25" max="16384" width="8.88671875" style="210"/>
  </cols>
  <sheetData>
    <row r="1" spans="1:24" ht="15" thickBot="1">
      <c r="A1" s="819" t="s">
        <v>189</v>
      </c>
      <c r="B1" s="819"/>
      <c r="C1" s="819"/>
      <c r="D1" s="819"/>
      <c r="E1" s="207"/>
      <c r="F1" s="207"/>
      <c r="G1" s="208"/>
      <c r="H1" s="207"/>
      <c r="I1" s="207"/>
      <c r="J1" s="209"/>
      <c r="K1" s="208"/>
      <c r="L1" s="208"/>
      <c r="M1" s="208"/>
      <c r="N1" s="208"/>
    </row>
    <row r="2" spans="1:24" ht="20.25">
      <c r="A2" s="208"/>
      <c r="B2" s="213"/>
      <c r="C2" s="214"/>
      <c r="D2" s="820" t="s">
        <v>37</v>
      </c>
      <c r="E2" s="820"/>
      <c r="F2" s="820"/>
      <c r="G2" s="820"/>
      <c r="H2" s="820"/>
      <c r="I2" s="820"/>
      <c r="J2" s="820"/>
      <c r="K2" s="820"/>
      <c r="L2" s="820"/>
      <c r="M2" s="820"/>
      <c r="N2" s="820"/>
      <c r="O2" s="820"/>
      <c r="P2" s="820"/>
      <c r="Q2" s="820"/>
      <c r="R2" s="820"/>
      <c r="S2" s="820"/>
      <c r="T2" s="820"/>
      <c r="U2" s="820"/>
      <c r="V2" s="215"/>
    </row>
    <row r="3" spans="1:24" ht="13.5" thickBot="1">
      <c r="A3" s="208"/>
      <c r="B3" s="216"/>
      <c r="C3" s="208"/>
      <c r="D3" s="217"/>
      <c r="E3" s="207"/>
      <c r="F3" s="207"/>
      <c r="G3" s="208"/>
      <c r="H3" s="207"/>
      <c r="I3" s="207"/>
      <c r="J3" s="209"/>
      <c r="K3" s="208"/>
      <c r="L3" s="208"/>
      <c r="M3" s="208"/>
      <c r="N3" s="208"/>
      <c r="O3" s="208"/>
      <c r="P3" s="208"/>
      <c r="Q3" s="212"/>
      <c r="T3" s="208"/>
      <c r="U3" s="208"/>
      <c r="V3" s="218"/>
    </row>
    <row r="4" spans="1:24" ht="18">
      <c r="A4" s="208"/>
      <c r="B4" s="216"/>
      <c r="C4" s="208"/>
      <c r="D4" s="821" t="s">
        <v>39</v>
      </c>
      <c r="E4" s="821"/>
      <c r="F4" s="821"/>
      <c r="G4" s="821"/>
      <c r="H4" s="821"/>
      <c r="I4" s="821"/>
      <c r="J4" s="821"/>
      <c r="K4" s="821"/>
      <c r="L4" s="821"/>
      <c r="M4" s="821"/>
      <c r="N4" s="821"/>
      <c r="O4" s="821"/>
      <c r="P4" s="821"/>
      <c r="Q4" s="821"/>
      <c r="R4" s="821"/>
      <c r="S4" s="821"/>
      <c r="T4" s="821"/>
      <c r="U4" s="821"/>
      <c r="V4" s="218"/>
      <c r="X4" s="822" t="s">
        <v>362</v>
      </c>
    </row>
    <row r="5" spans="1:24" ht="18" customHeight="1">
      <c r="A5" s="208"/>
      <c r="B5" s="216"/>
      <c r="C5" s="208"/>
      <c r="D5" s="821" t="s">
        <v>180</v>
      </c>
      <c r="E5" s="821"/>
      <c r="F5" s="821"/>
      <c r="G5" s="821"/>
      <c r="H5" s="821"/>
      <c r="I5" s="821"/>
      <c r="J5" s="821"/>
      <c r="K5" s="821"/>
      <c r="L5" s="821"/>
      <c r="M5" s="821"/>
      <c r="N5" s="821"/>
      <c r="O5" s="821"/>
      <c r="P5" s="821"/>
      <c r="Q5" s="821"/>
      <c r="R5" s="821"/>
      <c r="S5" s="821"/>
      <c r="T5" s="821"/>
      <c r="U5" s="821"/>
      <c r="V5" s="218"/>
      <c r="X5" s="823"/>
    </row>
    <row r="6" spans="1:24" ht="15">
      <c r="A6" s="208"/>
      <c r="B6" s="216"/>
      <c r="C6" s="208"/>
      <c r="D6" s="89"/>
      <c r="E6" s="89"/>
      <c r="F6" s="89"/>
      <c r="G6" s="89"/>
      <c r="H6" s="219"/>
      <c r="I6" s="219"/>
      <c r="J6" s="209"/>
      <c r="K6" s="208"/>
      <c r="L6" s="208"/>
      <c r="M6" s="208"/>
      <c r="N6" s="208"/>
      <c r="O6" s="208"/>
      <c r="P6" s="208"/>
      <c r="Q6" s="212"/>
      <c r="T6" s="208"/>
      <c r="U6" s="208"/>
      <c r="V6" s="218"/>
      <c r="X6" s="823"/>
    </row>
    <row r="7" spans="1:24" ht="20.25">
      <c r="A7" s="208"/>
      <c r="B7" s="216"/>
      <c r="C7" s="208"/>
      <c r="D7" s="825" t="s">
        <v>265</v>
      </c>
      <c r="E7" s="825"/>
      <c r="F7" s="825"/>
      <c r="G7" s="825"/>
      <c r="H7" s="825"/>
      <c r="I7" s="825"/>
      <c r="J7" s="825"/>
      <c r="K7" s="825"/>
      <c r="L7" s="825"/>
      <c r="M7" s="825"/>
      <c r="N7" s="825"/>
      <c r="O7" s="825"/>
      <c r="P7" s="825"/>
      <c r="Q7" s="825"/>
      <c r="R7" s="825"/>
      <c r="S7" s="825"/>
      <c r="T7" s="825"/>
      <c r="U7" s="825"/>
      <c r="V7" s="218"/>
      <c r="X7" s="823"/>
    </row>
    <row r="8" spans="1:24">
      <c r="A8" s="208"/>
      <c r="B8" s="216"/>
      <c r="C8" s="208"/>
      <c r="D8" s="217"/>
      <c r="E8" s="207"/>
      <c r="F8" s="207"/>
      <c r="G8" s="208"/>
      <c r="H8" s="207"/>
      <c r="I8" s="207"/>
      <c r="J8" s="209"/>
      <c r="K8" s="208"/>
      <c r="L8" s="208"/>
      <c r="M8" s="208"/>
      <c r="N8" s="208"/>
      <c r="O8" s="208"/>
      <c r="P8" s="208"/>
      <c r="Q8" s="212"/>
      <c r="T8" s="208"/>
      <c r="U8" s="208"/>
      <c r="V8" s="218"/>
      <c r="X8" s="823"/>
    </row>
    <row r="9" spans="1:24">
      <c r="A9" s="208"/>
      <c r="B9" s="216"/>
      <c r="C9" s="208"/>
      <c r="D9" s="217"/>
      <c r="E9" s="207"/>
      <c r="F9" s="207"/>
      <c r="G9" s="208"/>
      <c r="H9" s="207"/>
      <c r="I9" s="207"/>
      <c r="J9" s="209"/>
      <c r="K9" s="208"/>
      <c r="L9" s="208"/>
      <c r="M9" s="208"/>
      <c r="N9" s="208"/>
      <c r="O9" s="208"/>
      <c r="P9" s="208"/>
      <c r="Q9" s="212"/>
      <c r="T9" s="208"/>
      <c r="U9" s="208"/>
      <c r="V9" s="218"/>
      <c r="X9" s="823"/>
    </row>
    <row r="10" spans="1:24" ht="15.75">
      <c r="A10" s="208"/>
      <c r="B10" s="216"/>
      <c r="C10" s="208"/>
      <c r="D10" s="826" t="s">
        <v>157</v>
      </c>
      <c r="E10" s="826"/>
      <c r="F10" s="826"/>
      <c r="G10" s="826"/>
      <c r="H10" s="826"/>
      <c r="I10" s="207"/>
      <c r="J10" s="209"/>
      <c r="K10" s="208"/>
      <c r="L10" s="208"/>
      <c r="M10" s="208"/>
      <c r="N10" s="208"/>
      <c r="O10" s="208"/>
      <c r="P10" s="208"/>
      <c r="Q10" s="212"/>
      <c r="T10" s="208"/>
      <c r="U10" s="208"/>
      <c r="V10" s="218"/>
      <c r="X10" s="823"/>
    </row>
    <row r="11" spans="1:24" ht="15.75">
      <c r="A11" s="208"/>
      <c r="B11" s="216"/>
      <c r="C11" s="208"/>
      <c r="D11" s="220" t="s">
        <v>158</v>
      </c>
      <c r="E11" s="782"/>
      <c r="F11" s="782"/>
      <c r="G11" s="782"/>
      <c r="H11" s="782"/>
      <c r="I11" s="207"/>
      <c r="J11" s="209"/>
      <c r="K11" s="208"/>
      <c r="L11" s="208"/>
      <c r="M11" s="208"/>
      <c r="N11" s="208"/>
      <c r="O11" s="208"/>
      <c r="P11" s="208"/>
      <c r="Q11" s="212"/>
      <c r="T11" s="208"/>
      <c r="U11" s="208"/>
      <c r="V11" s="218"/>
      <c r="X11" s="823"/>
    </row>
    <row r="12" spans="1:24" ht="16.5" thickBot="1">
      <c r="A12" s="208"/>
      <c r="B12" s="216"/>
      <c r="C12" s="208"/>
      <c r="D12" s="220" t="s">
        <v>160</v>
      </c>
      <c r="E12" s="782"/>
      <c r="F12" s="782"/>
      <c r="G12" s="782"/>
      <c r="H12" s="782"/>
      <c r="I12" s="207"/>
      <c r="J12" s="209"/>
      <c r="K12" s="208"/>
      <c r="L12" s="208"/>
      <c r="M12" s="208"/>
      <c r="N12" s="208"/>
      <c r="O12" s="208"/>
      <c r="P12" s="208"/>
      <c r="Q12" s="212"/>
      <c r="T12" s="208"/>
      <c r="U12" s="208"/>
      <c r="V12" s="218"/>
      <c r="X12" s="824"/>
    </row>
    <row r="13" spans="1:24" ht="15.75">
      <c r="A13" s="208"/>
      <c r="B13" s="216"/>
      <c r="C13" s="208"/>
      <c r="D13" s="90" t="s">
        <v>159</v>
      </c>
      <c r="E13" s="782"/>
      <c r="F13" s="782"/>
      <c r="G13" s="782"/>
      <c r="H13" s="782"/>
      <c r="I13" s="207"/>
      <c r="J13" s="209"/>
      <c r="K13" s="208"/>
      <c r="L13" s="208"/>
      <c r="M13" s="208"/>
      <c r="N13" s="208"/>
      <c r="O13" s="208"/>
      <c r="P13" s="208"/>
      <c r="Q13" s="212"/>
      <c r="T13" s="208"/>
      <c r="U13" s="208"/>
      <c r="V13" s="218"/>
    </row>
    <row r="14" spans="1:24" ht="13.5" thickBot="1">
      <c r="A14" s="208"/>
      <c r="B14" s="221"/>
      <c r="C14" s="222"/>
      <c r="D14" s="223"/>
      <c r="E14" s="224"/>
      <c r="F14" s="224"/>
      <c r="G14" s="222"/>
      <c r="H14" s="224"/>
      <c r="I14" s="224"/>
      <c r="J14" s="225"/>
      <c r="K14" s="222"/>
      <c r="L14" s="222"/>
      <c r="M14" s="222"/>
      <c r="N14" s="222"/>
      <c r="O14" s="222"/>
      <c r="P14" s="222"/>
      <c r="Q14" s="226"/>
      <c r="R14" s="226"/>
      <c r="S14" s="226"/>
      <c r="T14" s="222"/>
      <c r="U14" s="222"/>
      <c r="V14" s="227"/>
    </row>
    <row r="15" spans="1:24" ht="13.5" thickBot="1">
      <c r="A15" s="208"/>
      <c r="B15" s="208"/>
      <c r="C15" s="208"/>
      <c r="D15" s="217"/>
      <c r="E15" s="207"/>
      <c r="F15" s="207"/>
      <c r="G15" s="208"/>
      <c r="H15" s="207"/>
      <c r="I15" s="207"/>
      <c r="J15" s="209"/>
      <c r="K15" s="208"/>
      <c r="L15" s="208"/>
      <c r="V15" s="212"/>
    </row>
    <row r="16" spans="1:24" ht="13.5" thickBot="1">
      <c r="A16" s="208"/>
      <c r="B16" s="213"/>
      <c r="C16" s="214"/>
      <c r="D16" s="228"/>
      <c r="E16" s="229"/>
      <c r="F16" s="229"/>
      <c r="G16" s="214"/>
      <c r="H16" s="229"/>
      <c r="I16" s="229"/>
      <c r="J16" s="230"/>
      <c r="K16" s="231"/>
      <c r="L16" s="208"/>
      <c r="M16" s="213"/>
      <c r="N16" s="214"/>
      <c r="O16" s="214"/>
      <c r="P16" s="214"/>
      <c r="Q16" s="215"/>
      <c r="S16" s="232"/>
      <c r="T16" s="214"/>
      <c r="U16" s="214"/>
      <c r="V16" s="215"/>
    </row>
    <row r="17" spans="1:24" ht="111.75" customHeight="1">
      <c r="A17" s="208"/>
      <c r="B17" s="216"/>
      <c r="D17" s="817" t="s">
        <v>384</v>
      </c>
      <c r="E17" s="817"/>
      <c r="F17" s="817"/>
      <c r="G17" s="817"/>
      <c r="H17" s="817"/>
      <c r="I17" s="817"/>
      <c r="J17" s="817"/>
      <c r="K17" s="817"/>
      <c r="L17" s="208"/>
      <c r="M17" s="216"/>
      <c r="N17" s="783" t="s">
        <v>267</v>
      </c>
      <c r="O17" s="783"/>
      <c r="P17" s="783"/>
      <c r="Q17" s="234"/>
      <c r="R17" s="235"/>
      <c r="S17" s="236"/>
      <c r="T17" s="817" t="s">
        <v>360</v>
      </c>
      <c r="U17" s="817"/>
      <c r="V17" s="218"/>
      <c r="X17" s="827" t="s">
        <v>404</v>
      </c>
    </row>
    <row r="18" spans="1:24" ht="13.5" thickBot="1">
      <c r="A18" s="208"/>
      <c r="B18" s="216"/>
      <c r="C18" s="208"/>
      <c r="D18" s="217"/>
      <c r="E18" s="207"/>
      <c r="F18" s="207"/>
      <c r="G18" s="208"/>
      <c r="H18" s="207"/>
      <c r="I18" s="207"/>
      <c r="J18" s="209"/>
      <c r="K18" s="233"/>
      <c r="M18" s="216"/>
      <c r="N18" s="208"/>
      <c r="O18" s="217"/>
      <c r="P18" s="209"/>
      <c r="Q18" s="237"/>
      <c r="R18" s="238"/>
      <c r="S18" s="239"/>
      <c r="T18" s="208"/>
      <c r="U18" s="208"/>
      <c r="V18" s="218"/>
      <c r="X18" s="828"/>
    </row>
    <row r="19" spans="1:24" ht="15" customHeight="1" thickBot="1">
      <c r="A19" s="208"/>
      <c r="B19" s="216"/>
      <c r="C19" s="301"/>
      <c r="D19" s="302"/>
      <c r="E19" s="830" t="s">
        <v>156</v>
      </c>
      <c r="F19" s="831"/>
      <c r="G19" s="831"/>
      <c r="H19" s="831"/>
      <c r="I19" s="832"/>
      <c r="J19" s="304"/>
      <c r="K19" s="233"/>
      <c r="M19" s="216"/>
      <c r="N19" s="208"/>
      <c r="O19" s="217"/>
      <c r="P19" s="209"/>
      <c r="Q19" s="237"/>
      <c r="R19" s="238"/>
      <c r="S19" s="239"/>
      <c r="T19" s="208"/>
      <c r="U19" s="208"/>
      <c r="V19" s="218"/>
      <c r="X19" s="828"/>
    </row>
    <row r="20" spans="1:24" s="240" customFormat="1" ht="93.75" customHeight="1" thickBot="1">
      <c r="B20" s="241"/>
      <c r="C20" s="305"/>
      <c r="D20" s="306" t="s">
        <v>155</v>
      </c>
      <c r="E20" s="307" t="s">
        <v>153</v>
      </c>
      <c r="F20" s="307" t="s">
        <v>154</v>
      </c>
      <c r="G20" s="308" t="s">
        <v>36</v>
      </c>
      <c r="H20" s="307" t="s">
        <v>345</v>
      </c>
      <c r="I20" s="309" t="s">
        <v>346</v>
      </c>
      <c r="J20" s="310" t="s">
        <v>16</v>
      </c>
      <c r="K20" s="243"/>
      <c r="M20" s="241"/>
      <c r="N20" s="242"/>
      <c r="O20" s="200" t="s">
        <v>155</v>
      </c>
      <c r="P20" s="201" t="s">
        <v>16</v>
      </c>
      <c r="Q20" s="91"/>
      <c r="R20" s="118"/>
      <c r="S20" s="119"/>
      <c r="T20" s="200" t="s">
        <v>196</v>
      </c>
      <c r="U20" s="201" t="s">
        <v>342</v>
      </c>
      <c r="V20" s="91"/>
      <c r="X20" s="828"/>
    </row>
    <row r="21" spans="1:24" s="244" customFormat="1" ht="54.75" customHeight="1">
      <c r="B21" s="245"/>
      <c r="C21" s="305"/>
      <c r="D21" s="311" t="s">
        <v>357</v>
      </c>
      <c r="E21" s="312"/>
      <c r="F21" s="312"/>
      <c r="G21" s="313"/>
      <c r="H21" s="312"/>
      <c r="I21" s="312"/>
      <c r="J21" s="314">
        <f>SUM(E21:I21)</f>
        <v>0</v>
      </c>
      <c r="K21" s="248"/>
      <c r="M21" s="245"/>
      <c r="N21" s="246"/>
      <c r="O21" s="247" t="s">
        <v>347</v>
      </c>
      <c r="P21" s="202"/>
      <c r="Q21" s="92"/>
      <c r="R21" s="120"/>
      <c r="S21" s="121"/>
      <c r="T21" s="369">
        <f>P21-J21</f>
        <v>0</v>
      </c>
      <c r="U21" s="202"/>
      <c r="V21" s="92"/>
      <c r="X21" s="828"/>
    </row>
    <row r="22" spans="1:24" s="249" customFormat="1" ht="66.75" customHeight="1" thickBot="1">
      <c r="B22" s="250"/>
      <c r="C22" s="301"/>
      <c r="D22" s="315" t="s">
        <v>358</v>
      </c>
      <c r="E22" s="316"/>
      <c r="F22" s="316"/>
      <c r="G22" s="317"/>
      <c r="H22" s="316"/>
      <c r="I22" s="316"/>
      <c r="J22" s="318">
        <f>SUM(E22:I22)</f>
        <v>0</v>
      </c>
      <c r="K22" s="253"/>
      <c r="M22" s="250"/>
      <c r="N22" s="251"/>
      <c r="O22" s="252" t="s">
        <v>164</v>
      </c>
      <c r="P22" s="203"/>
      <c r="Q22" s="92"/>
      <c r="R22" s="120"/>
      <c r="S22" s="121"/>
      <c r="T22" s="372">
        <f>P22-J22</f>
        <v>0</v>
      </c>
      <c r="U22" s="203"/>
      <c r="V22" s="92"/>
      <c r="X22" s="828"/>
    </row>
    <row r="23" spans="1:24" ht="15.75">
      <c r="B23" s="216"/>
      <c r="C23" s="301"/>
      <c r="D23" s="302"/>
      <c r="E23" s="303"/>
      <c r="F23" s="303"/>
      <c r="G23" s="301"/>
      <c r="H23" s="303"/>
      <c r="I23" s="303"/>
      <c r="J23" s="304"/>
      <c r="K23" s="233"/>
      <c r="M23" s="216"/>
      <c r="N23" s="208"/>
      <c r="O23" s="217"/>
      <c r="P23" s="209"/>
      <c r="Q23" s="237"/>
      <c r="R23" s="238"/>
      <c r="S23" s="239"/>
      <c r="T23" s="212"/>
      <c r="U23" s="208"/>
      <c r="V23" s="218"/>
      <c r="X23" s="828"/>
    </row>
    <row r="24" spans="1:24" s="240" customFormat="1" ht="16.5" customHeight="1" thickBot="1">
      <c r="B24" s="241"/>
      <c r="C24" s="301"/>
      <c r="D24" s="302"/>
      <c r="E24" s="303"/>
      <c r="F24" s="303"/>
      <c r="G24" s="301"/>
      <c r="H24" s="303"/>
      <c r="I24" s="303"/>
      <c r="J24" s="304"/>
      <c r="K24" s="243"/>
      <c r="M24" s="241"/>
      <c r="N24" s="242"/>
      <c r="O24" s="254"/>
      <c r="P24" s="255"/>
      <c r="Q24" s="256"/>
      <c r="R24" s="257"/>
      <c r="S24" s="258"/>
      <c r="T24" s="259"/>
      <c r="U24" s="242"/>
      <c r="V24" s="260"/>
      <c r="X24" s="828"/>
    </row>
    <row r="25" spans="1:24" s="261" customFormat="1" ht="16.5" thickBot="1">
      <c r="B25" s="262"/>
      <c r="C25" s="305"/>
      <c r="D25" s="319"/>
      <c r="E25" s="785" t="s">
        <v>156</v>
      </c>
      <c r="F25" s="786"/>
      <c r="G25" s="786"/>
      <c r="H25" s="786"/>
      <c r="I25" s="787"/>
      <c r="J25" s="320"/>
      <c r="K25" s="263"/>
      <c r="M25" s="262"/>
      <c r="Q25" s="122"/>
      <c r="R25" s="123"/>
      <c r="S25" s="124"/>
      <c r="V25" s="91"/>
      <c r="X25" s="828"/>
    </row>
    <row r="26" spans="1:24" s="264" customFormat="1" ht="99" customHeight="1" thickBot="1">
      <c r="B26" s="265"/>
      <c r="C26" s="835"/>
      <c r="D26" s="836"/>
      <c r="E26" s="308" t="s">
        <v>153</v>
      </c>
      <c r="F26" s="307" t="s">
        <v>154</v>
      </c>
      <c r="G26" s="307" t="s">
        <v>36</v>
      </c>
      <c r="H26" s="307" t="s">
        <v>345</v>
      </c>
      <c r="I26" s="309" t="s">
        <v>346</v>
      </c>
      <c r="J26" s="310" t="s">
        <v>16</v>
      </c>
      <c r="K26" s="266"/>
      <c r="M26" s="265"/>
      <c r="N26" s="833"/>
      <c r="O26" s="834"/>
      <c r="P26" s="364" t="s">
        <v>16</v>
      </c>
      <c r="Q26" s="92"/>
      <c r="R26" s="120"/>
      <c r="S26" s="121"/>
      <c r="T26" s="375" t="s">
        <v>196</v>
      </c>
      <c r="U26" s="376" t="s">
        <v>230</v>
      </c>
      <c r="V26" s="92"/>
      <c r="X26" s="828"/>
    </row>
    <row r="27" spans="1:24" s="267" customFormat="1" ht="46.5" customHeight="1" thickBot="1">
      <c r="B27" s="268"/>
      <c r="C27" s="788" t="s">
        <v>348</v>
      </c>
      <c r="D27" s="789"/>
      <c r="E27" s="321"/>
      <c r="F27" s="322"/>
      <c r="G27" s="323"/>
      <c r="H27" s="322"/>
      <c r="I27" s="322"/>
      <c r="J27" s="324">
        <f t="shared" ref="J27" si="0">SUM(E27:I27)</f>
        <v>0</v>
      </c>
      <c r="K27" s="260"/>
      <c r="M27" s="268"/>
      <c r="N27" s="837" t="s">
        <v>172</v>
      </c>
      <c r="O27" s="838"/>
      <c r="P27" s="366"/>
      <c r="Q27" s="92"/>
      <c r="R27" s="120"/>
      <c r="S27" s="121"/>
      <c r="T27" s="377">
        <f t="shared" ref="T27:T33" si="1">P27-J27</f>
        <v>0</v>
      </c>
      <c r="U27" s="378"/>
      <c r="V27" s="92"/>
      <c r="X27" s="828"/>
    </row>
    <row r="28" spans="1:24" s="271" customFormat="1" ht="51" customHeight="1">
      <c r="B28" s="268"/>
      <c r="C28" s="790" t="s">
        <v>171</v>
      </c>
      <c r="D28" s="325" t="s">
        <v>173</v>
      </c>
      <c r="E28" s="326"/>
      <c r="F28" s="326"/>
      <c r="G28" s="327"/>
      <c r="H28" s="326"/>
      <c r="I28" s="326"/>
      <c r="J28" s="328">
        <f>SUM(E28:I28)</f>
        <v>0</v>
      </c>
      <c r="K28" s="272"/>
      <c r="M28" s="268"/>
      <c r="N28" s="798" t="s">
        <v>171</v>
      </c>
      <c r="O28" s="269" t="s">
        <v>173</v>
      </c>
      <c r="P28" s="367"/>
      <c r="Q28" s="92"/>
      <c r="R28" s="120"/>
      <c r="S28" s="121"/>
      <c r="T28" s="374">
        <f t="shared" si="1"/>
        <v>0</v>
      </c>
      <c r="U28" s="365"/>
      <c r="V28" s="92"/>
      <c r="X28" s="828"/>
    </row>
    <row r="29" spans="1:24" s="271" customFormat="1" ht="53.25" customHeight="1">
      <c r="B29" s="268"/>
      <c r="C29" s="791"/>
      <c r="D29" s="329" t="s">
        <v>174</v>
      </c>
      <c r="E29" s="312"/>
      <c r="F29" s="312"/>
      <c r="G29" s="313"/>
      <c r="H29" s="312"/>
      <c r="I29" s="312"/>
      <c r="J29" s="314">
        <f t="shared" ref="J29:J31" si="2">SUM(E29:I29)</f>
        <v>0</v>
      </c>
      <c r="K29" s="272"/>
      <c r="M29" s="268"/>
      <c r="N29" s="799"/>
      <c r="O29" s="270" t="s">
        <v>174</v>
      </c>
      <c r="P29" s="202"/>
      <c r="Q29" s="92"/>
      <c r="R29" s="120"/>
      <c r="S29" s="121"/>
      <c r="T29" s="369">
        <f t="shared" si="1"/>
        <v>0</v>
      </c>
      <c r="U29" s="202"/>
      <c r="V29" s="92"/>
      <c r="X29" s="828"/>
    </row>
    <row r="30" spans="1:24" s="271" customFormat="1" ht="40.5" customHeight="1">
      <c r="B30" s="268"/>
      <c r="C30" s="791"/>
      <c r="D30" s="329" t="s">
        <v>175</v>
      </c>
      <c r="E30" s="312"/>
      <c r="F30" s="312"/>
      <c r="G30" s="313"/>
      <c r="H30" s="312"/>
      <c r="I30" s="312"/>
      <c r="J30" s="314">
        <f t="shared" si="2"/>
        <v>0</v>
      </c>
      <c r="K30" s="272"/>
      <c r="M30" s="268"/>
      <c r="N30" s="799"/>
      <c r="O30" s="270" t="s">
        <v>175</v>
      </c>
      <c r="P30" s="202"/>
      <c r="Q30" s="92"/>
      <c r="R30" s="120"/>
      <c r="S30" s="121"/>
      <c r="T30" s="369">
        <f t="shared" si="1"/>
        <v>0</v>
      </c>
      <c r="U30" s="202"/>
      <c r="V30" s="92"/>
      <c r="X30" s="828"/>
    </row>
    <row r="31" spans="1:24" s="271" customFormat="1" ht="42.75" customHeight="1">
      <c r="B31" s="268"/>
      <c r="C31" s="791"/>
      <c r="D31" s="330" t="s">
        <v>176</v>
      </c>
      <c r="E31" s="312"/>
      <c r="F31" s="312"/>
      <c r="G31" s="313"/>
      <c r="H31" s="312"/>
      <c r="I31" s="312"/>
      <c r="J31" s="314">
        <f t="shared" si="2"/>
        <v>0</v>
      </c>
      <c r="K31" s="272"/>
      <c r="M31" s="268"/>
      <c r="N31" s="799"/>
      <c r="O31" s="273" t="s">
        <v>176</v>
      </c>
      <c r="P31" s="202"/>
      <c r="Q31" s="92"/>
      <c r="R31" s="120"/>
      <c r="S31" s="121"/>
      <c r="T31" s="369">
        <f t="shared" si="1"/>
        <v>0</v>
      </c>
      <c r="U31" s="202"/>
      <c r="V31" s="92"/>
      <c r="X31" s="828"/>
    </row>
    <row r="32" spans="1:24" s="271" customFormat="1" ht="34.5" customHeight="1" thickBot="1">
      <c r="B32" s="268"/>
      <c r="C32" s="792"/>
      <c r="D32" s="331" t="s">
        <v>177</v>
      </c>
      <c r="E32" s="332">
        <f t="shared" ref="E32:J32" si="3">SUM(E28:E31)</f>
        <v>0</v>
      </c>
      <c r="F32" s="332">
        <f t="shared" si="3"/>
        <v>0</v>
      </c>
      <c r="G32" s="332">
        <f t="shared" si="3"/>
        <v>0</v>
      </c>
      <c r="H32" s="332">
        <f t="shared" si="3"/>
        <v>0</v>
      </c>
      <c r="I32" s="332">
        <f t="shared" si="3"/>
        <v>0</v>
      </c>
      <c r="J32" s="333">
        <f t="shared" si="3"/>
        <v>0</v>
      </c>
      <c r="K32" s="272"/>
      <c r="M32" s="268"/>
      <c r="N32" s="800"/>
      <c r="O32" s="368" t="s">
        <v>177</v>
      </c>
      <c r="P32" s="195">
        <f>SUM(P28:P31)</f>
        <v>0</v>
      </c>
      <c r="Q32" s="93"/>
      <c r="R32" s="125"/>
      <c r="S32" s="126"/>
      <c r="T32" s="372">
        <f t="shared" si="1"/>
        <v>0</v>
      </c>
      <c r="U32" s="203"/>
      <c r="V32" s="93"/>
      <c r="X32" s="828"/>
    </row>
    <row r="33" spans="2:26" s="271" customFormat="1" ht="34.5" customHeight="1">
      <c r="B33" s="268"/>
      <c r="C33" s="793" t="s">
        <v>179</v>
      </c>
      <c r="D33" s="334" t="s">
        <v>204</v>
      </c>
      <c r="E33" s="335">
        <f t="shared" ref="E33:J33" si="4">(E27-E32)</f>
        <v>0</v>
      </c>
      <c r="F33" s="335">
        <f t="shared" si="4"/>
        <v>0</v>
      </c>
      <c r="G33" s="335">
        <f t="shared" si="4"/>
        <v>0</v>
      </c>
      <c r="H33" s="335">
        <f t="shared" si="4"/>
        <v>0</v>
      </c>
      <c r="I33" s="335">
        <f t="shared" si="4"/>
        <v>0</v>
      </c>
      <c r="J33" s="336">
        <f t="shared" si="4"/>
        <v>0</v>
      </c>
      <c r="K33" s="272"/>
      <c r="M33" s="268"/>
      <c r="N33" s="796" t="s">
        <v>179</v>
      </c>
      <c r="O33" s="158" t="s">
        <v>169</v>
      </c>
      <c r="P33" s="196">
        <f>(P27-P32)</f>
        <v>0</v>
      </c>
      <c r="Q33" s="94"/>
      <c r="R33" s="127"/>
      <c r="S33" s="128"/>
      <c r="T33" s="374">
        <f t="shared" si="1"/>
        <v>0</v>
      </c>
      <c r="U33" s="379"/>
      <c r="V33" s="94"/>
      <c r="X33" s="828"/>
    </row>
    <row r="34" spans="2:26" s="271" customFormat="1" ht="35.25" customHeight="1">
      <c r="B34" s="268"/>
      <c r="C34" s="794"/>
      <c r="D34" s="337" t="s">
        <v>170</v>
      </c>
      <c r="E34" s="338" t="e">
        <f t="shared" ref="E34:J34" si="5">E33/E27</f>
        <v>#DIV/0!</v>
      </c>
      <c r="F34" s="338" t="e">
        <f t="shared" si="5"/>
        <v>#DIV/0!</v>
      </c>
      <c r="G34" s="338" t="e">
        <f t="shared" si="5"/>
        <v>#DIV/0!</v>
      </c>
      <c r="H34" s="338" t="e">
        <f t="shared" si="5"/>
        <v>#DIV/0!</v>
      </c>
      <c r="I34" s="338" t="e">
        <f t="shared" si="5"/>
        <v>#DIV/0!</v>
      </c>
      <c r="J34" s="339" t="e">
        <f t="shared" si="5"/>
        <v>#DIV/0!</v>
      </c>
      <c r="K34" s="272"/>
      <c r="M34" s="268"/>
      <c r="N34" s="796"/>
      <c r="O34" s="159" t="s">
        <v>170</v>
      </c>
      <c r="P34" s="197" t="e">
        <f>P33/P27</f>
        <v>#DIV/0!</v>
      </c>
      <c r="Q34" s="160"/>
      <c r="R34" s="161"/>
      <c r="S34" s="162"/>
      <c r="T34" s="369" t="e">
        <f>P34-J33</f>
        <v>#DIV/0!</v>
      </c>
      <c r="U34" s="370"/>
      <c r="V34" s="160"/>
      <c r="X34" s="828"/>
      <c r="Z34" s="274"/>
    </row>
    <row r="35" spans="2:26" s="271" customFormat="1" ht="35.25" customHeight="1">
      <c r="B35" s="268"/>
      <c r="C35" s="794"/>
      <c r="D35" s="337" t="s">
        <v>178</v>
      </c>
      <c r="E35" s="340" t="e">
        <f t="shared" ref="E35:J35" si="6">E33/E22</f>
        <v>#DIV/0!</v>
      </c>
      <c r="F35" s="340" t="e">
        <f t="shared" si="6"/>
        <v>#DIV/0!</v>
      </c>
      <c r="G35" s="340" t="e">
        <f t="shared" si="6"/>
        <v>#DIV/0!</v>
      </c>
      <c r="H35" s="340" t="e">
        <f t="shared" si="6"/>
        <v>#DIV/0!</v>
      </c>
      <c r="I35" s="340" t="e">
        <f t="shared" si="6"/>
        <v>#DIV/0!</v>
      </c>
      <c r="J35" s="341" t="e">
        <f t="shared" si="6"/>
        <v>#DIV/0!</v>
      </c>
      <c r="K35" s="272"/>
      <c r="M35" s="268"/>
      <c r="N35" s="796"/>
      <c r="O35" s="159" t="s">
        <v>178</v>
      </c>
      <c r="P35" s="198" t="e">
        <f>P33/P22</f>
        <v>#DIV/0!</v>
      </c>
      <c r="Q35" s="160"/>
      <c r="R35" s="161"/>
      <c r="S35" s="162"/>
      <c r="T35" s="369" t="e">
        <f>P35-J34</f>
        <v>#DIV/0!</v>
      </c>
      <c r="U35" s="371"/>
      <c r="V35" s="160"/>
      <c r="X35" s="828"/>
      <c r="Z35" s="274"/>
    </row>
    <row r="36" spans="2:26" s="271" customFormat="1" ht="35.25" customHeight="1">
      <c r="B36" s="268"/>
      <c r="C36" s="795"/>
      <c r="D36" s="337" t="s">
        <v>343</v>
      </c>
      <c r="E36" s="342" t="e">
        <f t="shared" ref="E36:J36" si="7">+E33/E21</f>
        <v>#DIV/0!</v>
      </c>
      <c r="F36" s="342" t="e">
        <f t="shared" si="7"/>
        <v>#DIV/0!</v>
      </c>
      <c r="G36" s="342" t="e">
        <f t="shared" si="7"/>
        <v>#DIV/0!</v>
      </c>
      <c r="H36" s="342" t="e">
        <f t="shared" si="7"/>
        <v>#DIV/0!</v>
      </c>
      <c r="I36" s="342" t="e">
        <f t="shared" si="7"/>
        <v>#DIV/0!</v>
      </c>
      <c r="J36" s="342" t="e">
        <f t="shared" si="7"/>
        <v>#DIV/0!</v>
      </c>
      <c r="K36" s="272"/>
      <c r="M36" s="268"/>
      <c r="N36" s="797"/>
      <c r="O36" s="276" t="s">
        <v>344</v>
      </c>
      <c r="P36" s="275" t="e">
        <f>+P33/P21</f>
        <v>#DIV/0!</v>
      </c>
      <c r="Q36" s="160"/>
      <c r="R36" s="161"/>
      <c r="S36" s="162"/>
      <c r="T36" s="369" t="e">
        <f>P36-J35</f>
        <v>#DIV/0!</v>
      </c>
      <c r="U36" s="371"/>
      <c r="V36" s="160"/>
      <c r="X36" s="828"/>
    </row>
    <row r="37" spans="2:26" s="280" customFormat="1" ht="38.25" customHeight="1" thickBot="1">
      <c r="B37" s="277"/>
      <c r="C37" s="808" t="s">
        <v>197</v>
      </c>
      <c r="D37" s="809"/>
      <c r="E37" s="343" t="e">
        <f t="shared" ref="E37:J37" si="8">E27/E22</f>
        <v>#DIV/0!</v>
      </c>
      <c r="F37" s="343" t="e">
        <f t="shared" si="8"/>
        <v>#DIV/0!</v>
      </c>
      <c r="G37" s="343" t="e">
        <f t="shared" si="8"/>
        <v>#DIV/0!</v>
      </c>
      <c r="H37" s="343" t="e">
        <f t="shared" si="8"/>
        <v>#DIV/0!</v>
      </c>
      <c r="I37" s="343" t="e">
        <f t="shared" si="8"/>
        <v>#DIV/0!</v>
      </c>
      <c r="J37" s="344" t="e">
        <f t="shared" si="8"/>
        <v>#DIV/0!</v>
      </c>
      <c r="K37" s="279"/>
      <c r="M37" s="277"/>
      <c r="N37" s="812" t="s">
        <v>197</v>
      </c>
      <c r="O37" s="813"/>
      <c r="P37" s="199" t="e">
        <f>P27/P22</f>
        <v>#DIV/0!</v>
      </c>
      <c r="Q37" s="237"/>
      <c r="R37" s="238"/>
      <c r="S37" s="239"/>
      <c r="T37" s="372" t="e">
        <f>P37-J36</f>
        <v>#DIV/0!</v>
      </c>
      <c r="U37" s="373"/>
      <c r="V37" s="282"/>
      <c r="X37" s="828"/>
    </row>
    <row r="38" spans="2:26" s="280" customFormat="1" ht="20.25" customHeight="1" thickBot="1">
      <c r="B38" s="277"/>
      <c r="C38" s="345"/>
      <c r="D38" s="346"/>
      <c r="E38" s="347"/>
      <c r="F38" s="347"/>
      <c r="G38" s="348"/>
      <c r="H38" s="347"/>
      <c r="I38" s="347"/>
      <c r="J38" s="304"/>
      <c r="K38" s="279"/>
      <c r="M38" s="277"/>
      <c r="N38" s="801" t="s">
        <v>225</v>
      </c>
      <c r="O38" s="802"/>
      <c r="P38" s="806"/>
      <c r="Q38" s="237"/>
      <c r="R38" s="238"/>
      <c r="S38" s="239"/>
      <c r="T38" s="278"/>
      <c r="U38" s="278"/>
      <c r="V38" s="282"/>
      <c r="X38" s="828"/>
    </row>
    <row r="39" spans="2:26" s="280" customFormat="1" ht="39" customHeight="1" thickBot="1">
      <c r="B39" s="277"/>
      <c r="C39" s="810" t="s">
        <v>349</v>
      </c>
      <c r="D39" s="349" t="s">
        <v>255</v>
      </c>
      <c r="E39" s="350" t="e">
        <f>E31/$J$27</f>
        <v>#DIV/0!</v>
      </c>
      <c r="F39" s="350" t="e">
        <f t="shared" ref="F39:J39" si="9">F31/$J$27</f>
        <v>#DIV/0!</v>
      </c>
      <c r="G39" s="350" t="e">
        <f t="shared" si="9"/>
        <v>#DIV/0!</v>
      </c>
      <c r="H39" s="350" t="e">
        <f t="shared" si="9"/>
        <v>#DIV/0!</v>
      </c>
      <c r="I39" s="350" t="e">
        <f t="shared" si="9"/>
        <v>#DIV/0!</v>
      </c>
      <c r="J39" s="351" t="e">
        <f t="shared" si="9"/>
        <v>#DIV/0!</v>
      </c>
      <c r="K39" s="279"/>
      <c r="M39" s="277"/>
      <c r="N39" s="803"/>
      <c r="O39" s="804"/>
      <c r="P39" s="807"/>
      <c r="Q39" s="237"/>
      <c r="R39" s="238"/>
      <c r="S39" s="239"/>
      <c r="T39" s="278"/>
      <c r="U39" s="278"/>
      <c r="V39" s="282"/>
      <c r="X39" s="828"/>
    </row>
    <row r="40" spans="2:26" s="264" customFormat="1" ht="132" customHeight="1" thickBot="1">
      <c r="B40" s="283"/>
      <c r="C40" s="811"/>
      <c r="D40" s="352" t="s">
        <v>350</v>
      </c>
      <c r="E40" s="814"/>
      <c r="F40" s="815"/>
      <c r="G40" s="815"/>
      <c r="H40" s="815"/>
      <c r="I40" s="815"/>
      <c r="J40" s="816"/>
      <c r="K40" s="284"/>
      <c r="M40" s="265"/>
      <c r="N40" s="801" t="s">
        <v>368</v>
      </c>
      <c r="O40" s="802"/>
      <c r="P40" s="806"/>
      <c r="Q40" s="272"/>
      <c r="R40" s="288"/>
      <c r="S40" s="268"/>
      <c r="T40" s="281"/>
      <c r="U40" s="281"/>
      <c r="V40" s="272"/>
      <c r="X40" s="829"/>
    </row>
    <row r="41" spans="2:26" s="280" customFormat="1" ht="16.5" thickBot="1">
      <c r="C41" s="345"/>
      <c r="D41" s="346"/>
      <c r="E41" s="347"/>
      <c r="F41" s="347"/>
      <c r="G41" s="348"/>
      <c r="H41" s="347"/>
      <c r="I41" s="347"/>
      <c r="J41" s="304"/>
      <c r="M41" s="277"/>
      <c r="N41" s="803"/>
      <c r="O41" s="804"/>
      <c r="P41" s="807"/>
      <c r="Q41" s="282"/>
      <c r="R41" s="294"/>
      <c r="S41" s="357"/>
      <c r="T41" s="278"/>
      <c r="U41" s="278"/>
      <c r="V41" s="282"/>
    </row>
    <row r="42" spans="2:26" s="280" customFormat="1" ht="96.75" customHeight="1">
      <c r="C42" s="779" t="s">
        <v>351</v>
      </c>
      <c r="D42" s="353" t="s">
        <v>352</v>
      </c>
      <c r="E42" s="354" t="s">
        <v>153</v>
      </c>
      <c r="F42" s="354" t="s">
        <v>154</v>
      </c>
      <c r="G42" s="354" t="s">
        <v>36</v>
      </c>
      <c r="H42" s="354" t="s">
        <v>345</v>
      </c>
      <c r="I42" s="354" t="s">
        <v>346</v>
      </c>
      <c r="J42" s="355" t="s">
        <v>16</v>
      </c>
      <c r="M42" s="277"/>
      <c r="N42" s="278"/>
      <c r="O42" s="278"/>
      <c r="P42" s="278"/>
      <c r="Q42" s="282"/>
      <c r="R42" s="294"/>
      <c r="S42" s="357"/>
      <c r="T42" s="278"/>
      <c r="U42" s="278"/>
      <c r="V42" s="282"/>
    </row>
    <row r="43" spans="2:26" s="264" customFormat="1" ht="29.25" customHeight="1">
      <c r="C43" s="780"/>
      <c r="D43" s="358" t="s">
        <v>353</v>
      </c>
      <c r="E43" s="359">
        <f>+E33</f>
        <v>0</v>
      </c>
      <c r="F43" s="359">
        <f t="shared" ref="F43:J43" si="10">+F33</f>
        <v>0</v>
      </c>
      <c r="G43" s="359">
        <f t="shared" si="10"/>
        <v>0</v>
      </c>
      <c r="H43" s="359">
        <f t="shared" si="10"/>
        <v>0</v>
      </c>
      <c r="I43" s="359">
        <f t="shared" si="10"/>
        <v>0</v>
      </c>
      <c r="J43" s="360">
        <f t="shared" si="10"/>
        <v>0</v>
      </c>
      <c r="M43" s="265"/>
      <c r="N43" s="281"/>
      <c r="O43" s="281"/>
      <c r="P43" s="281"/>
      <c r="Q43" s="272"/>
      <c r="R43" s="288"/>
      <c r="S43" s="268"/>
      <c r="T43" s="281"/>
      <c r="U43" s="281"/>
      <c r="V43" s="272"/>
    </row>
    <row r="44" spans="2:26" s="264" customFormat="1" ht="29.25" customHeight="1">
      <c r="C44" s="780"/>
      <c r="D44" s="358" t="s">
        <v>354</v>
      </c>
      <c r="E44" s="312"/>
      <c r="F44" s="312"/>
      <c r="G44" s="312"/>
      <c r="H44" s="312"/>
      <c r="I44" s="312"/>
      <c r="J44" s="356"/>
      <c r="M44" s="265"/>
      <c r="N44" s="281"/>
      <c r="O44" s="281"/>
      <c r="P44" s="281"/>
      <c r="Q44" s="272"/>
      <c r="R44" s="288"/>
      <c r="S44" s="268"/>
      <c r="T44" s="281"/>
      <c r="U44" s="281"/>
      <c r="V44" s="272"/>
    </row>
    <row r="45" spans="2:26" s="264" customFormat="1" ht="29.25" customHeight="1">
      <c r="C45" s="780"/>
      <c r="D45" s="358" t="s">
        <v>355</v>
      </c>
      <c r="E45" s="312"/>
      <c r="F45" s="312"/>
      <c r="G45" s="312"/>
      <c r="H45" s="312"/>
      <c r="I45" s="312"/>
      <c r="J45" s="356"/>
      <c r="M45" s="265"/>
      <c r="N45" s="281"/>
      <c r="O45" s="281"/>
      <c r="P45" s="281"/>
      <c r="Q45" s="272"/>
      <c r="R45" s="288"/>
      <c r="S45" s="268"/>
      <c r="T45" s="281"/>
      <c r="U45" s="281"/>
      <c r="V45" s="272"/>
    </row>
    <row r="46" spans="2:26" s="264" customFormat="1" ht="29.25" customHeight="1" thickBot="1">
      <c r="C46" s="781"/>
      <c r="D46" s="361" t="s">
        <v>356</v>
      </c>
      <c r="E46" s="362">
        <f>+E43-E44-E45</f>
        <v>0</v>
      </c>
      <c r="F46" s="362">
        <f t="shared" ref="F46:J46" si="11">+F43-F44-F45</f>
        <v>0</v>
      </c>
      <c r="G46" s="362">
        <f t="shared" si="11"/>
        <v>0</v>
      </c>
      <c r="H46" s="362">
        <f t="shared" si="11"/>
        <v>0</v>
      </c>
      <c r="I46" s="362">
        <f t="shared" si="11"/>
        <v>0</v>
      </c>
      <c r="J46" s="363">
        <f t="shared" si="11"/>
        <v>0</v>
      </c>
      <c r="M46" s="285"/>
      <c r="N46" s="286"/>
      <c r="O46" s="286"/>
      <c r="P46" s="286"/>
      <c r="Q46" s="287"/>
      <c r="R46" s="288"/>
      <c r="S46" s="289"/>
      <c r="T46" s="286"/>
      <c r="U46" s="286"/>
      <c r="V46" s="287"/>
    </row>
    <row r="47" spans="2:26" s="280" customFormat="1">
      <c r="D47" s="290"/>
      <c r="E47" s="291"/>
      <c r="F47" s="291"/>
      <c r="H47" s="291"/>
      <c r="I47" s="291"/>
      <c r="J47" s="292"/>
      <c r="Q47" s="293"/>
      <c r="R47" s="294"/>
      <c r="S47" s="294"/>
      <c r="V47" s="294"/>
    </row>
    <row r="48" spans="2:26" s="280" customFormat="1" ht="15">
      <c r="D48" s="295" t="s">
        <v>15</v>
      </c>
      <c r="E48" s="296"/>
      <c r="F48" s="296"/>
      <c r="G48" s="297"/>
      <c r="H48" s="296"/>
      <c r="I48" s="296"/>
      <c r="J48" s="298"/>
      <c r="Q48" s="293"/>
      <c r="R48" s="294"/>
      <c r="S48" s="294"/>
      <c r="V48" s="294"/>
    </row>
    <row r="49" spans="4:26" s="280" customFormat="1" ht="29.25" customHeight="1">
      <c r="D49" s="805" t="s">
        <v>405</v>
      </c>
      <c r="E49" s="805"/>
      <c r="F49" s="805"/>
      <c r="G49" s="805"/>
      <c r="H49" s="805"/>
      <c r="I49" s="805"/>
      <c r="J49" s="805"/>
      <c r="Q49" s="293"/>
      <c r="R49" s="294"/>
      <c r="S49" s="294"/>
      <c r="V49" s="293"/>
      <c r="Z49" s="274"/>
    </row>
    <row r="50" spans="4:26" s="280" customFormat="1" ht="27" customHeight="1">
      <c r="D50" s="818" t="s">
        <v>473</v>
      </c>
      <c r="E50" s="818"/>
      <c r="F50" s="818"/>
      <c r="G50" s="818"/>
      <c r="H50" s="818"/>
      <c r="I50" s="818"/>
      <c r="J50" s="818"/>
      <c r="Q50" s="293"/>
      <c r="R50" s="294"/>
      <c r="S50" s="294"/>
      <c r="V50" s="293"/>
      <c r="Z50" s="274"/>
    </row>
    <row r="51" spans="4:26" s="280" customFormat="1" ht="30.75" customHeight="1">
      <c r="D51" s="784" t="s">
        <v>226</v>
      </c>
      <c r="E51" s="784"/>
      <c r="F51" s="784"/>
      <c r="G51" s="784"/>
      <c r="H51" s="784"/>
      <c r="I51" s="784"/>
      <c r="J51" s="784"/>
      <c r="Q51" s="293"/>
      <c r="R51" s="294"/>
      <c r="S51" s="294"/>
      <c r="V51" s="293"/>
    </row>
    <row r="52" spans="4:26" ht="30.75" customHeight="1">
      <c r="D52" s="784" t="s">
        <v>227</v>
      </c>
      <c r="E52" s="784"/>
      <c r="F52" s="784"/>
      <c r="G52" s="784"/>
      <c r="H52" s="784"/>
      <c r="I52" s="784"/>
      <c r="J52" s="784"/>
    </row>
  </sheetData>
  <mergeCells count="3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8671875" defaultRowHeight="12.75"/>
  <cols>
    <col min="1" max="1" width="3.44140625" style="210" customWidth="1"/>
    <col min="2" max="2" width="2.77734375" style="210" customWidth="1"/>
    <col min="3" max="3" width="4.88671875" style="210" customWidth="1"/>
    <col min="4" max="4" width="61.109375" style="299" customWidth="1"/>
    <col min="5" max="6" width="19.44140625" style="300" customWidth="1"/>
    <col min="7" max="7" width="19.44140625" style="210" customWidth="1"/>
    <col min="8" max="9" width="19.44140625" style="300" customWidth="1"/>
    <col min="10" max="10" width="17" style="292" customWidth="1"/>
    <col min="11" max="11" width="2.44140625" style="210" customWidth="1"/>
    <col min="12" max="12" width="4" style="210" customWidth="1"/>
    <col min="13" max="13" width="2.5546875" style="210" customWidth="1"/>
    <col min="14" max="14" width="6" style="210" customWidth="1"/>
    <col min="15" max="15" width="26.77734375" style="210" customWidth="1"/>
    <col min="16" max="16" width="26.6640625" style="210" customWidth="1"/>
    <col min="17" max="17" width="2.44140625" style="211" customWidth="1"/>
    <col min="18" max="18" width="6" style="212" customWidth="1"/>
    <col min="19" max="19" width="2.5546875" style="212" customWidth="1"/>
    <col min="20" max="20" width="17.5546875" style="210" customWidth="1"/>
    <col min="21" max="21" width="63.77734375" style="210" customWidth="1"/>
    <col min="22" max="22" width="4.44140625" style="211" customWidth="1"/>
    <col min="23" max="23" width="4.109375" style="210" customWidth="1"/>
    <col min="24" max="24" width="11" style="210" customWidth="1"/>
    <col min="25" max="16384" width="8.88671875" style="210"/>
  </cols>
  <sheetData>
    <row r="1" spans="1:24" ht="15" thickBot="1">
      <c r="A1" s="819" t="s">
        <v>189</v>
      </c>
      <c r="B1" s="819"/>
      <c r="C1" s="819"/>
      <c r="D1" s="819"/>
      <c r="E1" s="207"/>
      <c r="F1" s="207"/>
      <c r="G1" s="208"/>
      <c r="H1" s="207"/>
      <c r="I1" s="207"/>
      <c r="J1" s="209"/>
      <c r="K1" s="208"/>
      <c r="L1" s="208"/>
      <c r="M1" s="208"/>
      <c r="N1" s="208"/>
    </row>
    <row r="2" spans="1:24" ht="20.25">
      <c r="A2" s="208"/>
      <c r="B2" s="213"/>
      <c r="C2" s="214"/>
      <c r="D2" s="820" t="s">
        <v>37</v>
      </c>
      <c r="E2" s="820"/>
      <c r="F2" s="820"/>
      <c r="G2" s="820"/>
      <c r="H2" s="820"/>
      <c r="I2" s="820"/>
      <c r="J2" s="820"/>
      <c r="K2" s="820"/>
      <c r="L2" s="820"/>
      <c r="M2" s="820"/>
      <c r="N2" s="820"/>
      <c r="O2" s="820"/>
      <c r="P2" s="820"/>
      <c r="Q2" s="820"/>
      <c r="R2" s="820"/>
      <c r="S2" s="820"/>
      <c r="T2" s="820"/>
      <c r="U2" s="820"/>
      <c r="V2" s="215"/>
    </row>
    <row r="3" spans="1:24" ht="13.5" thickBot="1">
      <c r="A3" s="208"/>
      <c r="B3" s="216"/>
      <c r="C3" s="208"/>
      <c r="D3" s="217"/>
      <c r="E3" s="207"/>
      <c r="F3" s="207"/>
      <c r="G3" s="208"/>
      <c r="H3" s="207"/>
      <c r="I3" s="207"/>
      <c r="J3" s="209"/>
      <c r="K3" s="208"/>
      <c r="L3" s="208"/>
      <c r="M3" s="208"/>
      <c r="N3" s="208"/>
      <c r="O3" s="208"/>
      <c r="P3" s="208"/>
      <c r="Q3" s="212"/>
      <c r="T3" s="208"/>
      <c r="U3" s="208"/>
      <c r="V3" s="218"/>
    </row>
    <row r="4" spans="1:24" ht="18">
      <c r="A4" s="208"/>
      <c r="B4" s="216"/>
      <c r="C4" s="208"/>
      <c r="D4" s="845" t="s">
        <v>39</v>
      </c>
      <c r="E4" s="845"/>
      <c r="F4" s="845"/>
      <c r="G4" s="845"/>
      <c r="H4" s="845"/>
      <c r="I4" s="845"/>
      <c r="J4" s="845"/>
      <c r="K4" s="845"/>
      <c r="L4" s="845"/>
      <c r="M4" s="845"/>
      <c r="N4" s="845"/>
      <c r="O4" s="845"/>
      <c r="P4" s="845"/>
      <c r="Q4" s="845"/>
      <c r="R4" s="845"/>
      <c r="S4" s="845"/>
      <c r="T4" s="845"/>
      <c r="U4" s="845"/>
      <c r="V4" s="218"/>
      <c r="X4" s="822" t="s">
        <v>362</v>
      </c>
    </row>
    <row r="5" spans="1:24" ht="18" customHeight="1">
      <c r="A5" s="208"/>
      <c r="B5" s="216"/>
      <c r="C5" s="208"/>
      <c r="D5" s="845" t="s">
        <v>180</v>
      </c>
      <c r="E5" s="845"/>
      <c r="F5" s="845"/>
      <c r="G5" s="845"/>
      <c r="H5" s="845"/>
      <c r="I5" s="845"/>
      <c r="J5" s="845"/>
      <c r="K5" s="845"/>
      <c r="L5" s="845"/>
      <c r="M5" s="845"/>
      <c r="N5" s="845"/>
      <c r="O5" s="845"/>
      <c r="P5" s="845"/>
      <c r="Q5" s="845"/>
      <c r="R5" s="845"/>
      <c r="S5" s="845"/>
      <c r="T5" s="845"/>
      <c r="U5" s="845"/>
      <c r="V5" s="218"/>
      <c r="X5" s="823"/>
    </row>
    <row r="6" spans="1:24" ht="15">
      <c r="A6" s="208"/>
      <c r="B6" s="216"/>
      <c r="C6" s="208"/>
      <c r="D6" s="89"/>
      <c r="E6" s="89"/>
      <c r="F6" s="89"/>
      <c r="G6" s="89"/>
      <c r="H6" s="219"/>
      <c r="I6" s="219"/>
      <c r="J6" s="209"/>
      <c r="K6" s="208"/>
      <c r="L6" s="208"/>
      <c r="M6" s="208"/>
      <c r="N6" s="208"/>
      <c r="O6" s="208"/>
      <c r="P6" s="208"/>
      <c r="Q6" s="212"/>
      <c r="T6" s="208"/>
      <c r="U6" s="208"/>
      <c r="V6" s="218"/>
      <c r="X6" s="823"/>
    </row>
    <row r="7" spans="1:24" ht="20.25">
      <c r="A7" s="208"/>
      <c r="B7" s="216"/>
      <c r="C7" s="208"/>
      <c r="D7" s="825" t="s">
        <v>266</v>
      </c>
      <c r="E7" s="825"/>
      <c r="F7" s="825"/>
      <c r="G7" s="825"/>
      <c r="H7" s="825"/>
      <c r="I7" s="825"/>
      <c r="J7" s="825"/>
      <c r="K7" s="825"/>
      <c r="L7" s="825"/>
      <c r="M7" s="825"/>
      <c r="N7" s="825"/>
      <c r="O7" s="825"/>
      <c r="P7" s="825"/>
      <c r="Q7" s="825"/>
      <c r="R7" s="825"/>
      <c r="S7" s="825"/>
      <c r="T7" s="825"/>
      <c r="U7" s="825"/>
      <c r="V7" s="218"/>
      <c r="X7" s="823"/>
    </row>
    <row r="8" spans="1:24">
      <c r="A8" s="208"/>
      <c r="B8" s="216"/>
      <c r="C8" s="208"/>
      <c r="D8" s="217"/>
      <c r="E8" s="207"/>
      <c r="F8" s="207"/>
      <c r="G8" s="208"/>
      <c r="H8" s="207"/>
      <c r="I8" s="207"/>
      <c r="J8" s="209"/>
      <c r="K8" s="208"/>
      <c r="L8" s="208"/>
      <c r="M8" s="208"/>
      <c r="N8" s="208"/>
      <c r="O8" s="208"/>
      <c r="P8" s="208"/>
      <c r="Q8" s="212"/>
      <c r="T8" s="208"/>
      <c r="U8" s="208"/>
      <c r="V8" s="218"/>
      <c r="X8" s="823"/>
    </row>
    <row r="9" spans="1:24">
      <c r="A9" s="208"/>
      <c r="B9" s="216"/>
      <c r="C9" s="208"/>
      <c r="D9" s="217"/>
      <c r="E9" s="207"/>
      <c r="F9" s="207"/>
      <c r="G9" s="208"/>
      <c r="H9" s="207"/>
      <c r="I9" s="207"/>
      <c r="J9" s="209"/>
      <c r="K9" s="208"/>
      <c r="L9" s="208"/>
      <c r="M9" s="208"/>
      <c r="N9" s="208"/>
      <c r="O9" s="208"/>
      <c r="P9" s="208"/>
      <c r="Q9" s="212"/>
      <c r="T9" s="208"/>
      <c r="U9" s="208"/>
      <c r="V9" s="218"/>
      <c r="X9" s="823"/>
    </row>
    <row r="10" spans="1:24" ht="15.75">
      <c r="A10" s="208"/>
      <c r="B10" s="216"/>
      <c r="C10" s="208"/>
      <c r="D10" s="826" t="s">
        <v>157</v>
      </c>
      <c r="E10" s="826"/>
      <c r="F10" s="826"/>
      <c r="G10" s="826"/>
      <c r="H10" s="826"/>
      <c r="I10" s="207"/>
      <c r="J10" s="209"/>
      <c r="K10" s="208"/>
      <c r="L10" s="208"/>
      <c r="M10" s="208"/>
      <c r="N10" s="208"/>
      <c r="O10" s="208"/>
      <c r="P10" s="208"/>
      <c r="Q10" s="212"/>
      <c r="T10" s="208"/>
      <c r="U10" s="208"/>
      <c r="V10" s="218"/>
      <c r="X10" s="823"/>
    </row>
    <row r="11" spans="1:24" ht="15.75">
      <c r="A11" s="208"/>
      <c r="B11" s="216"/>
      <c r="C11" s="208"/>
      <c r="D11" s="220" t="s">
        <v>158</v>
      </c>
      <c r="E11" s="844"/>
      <c r="F11" s="844"/>
      <c r="G11" s="844"/>
      <c r="H11" s="844"/>
      <c r="I11" s="207"/>
      <c r="J11" s="209"/>
      <c r="K11" s="208"/>
      <c r="L11" s="208"/>
      <c r="M11" s="208"/>
      <c r="N11" s="208"/>
      <c r="O11" s="208"/>
      <c r="P11" s="208"/>
      <c r="Q11" s="212"/>
      <c r="T11" s="208"/>
      <c r="U11" s="208"/>
      <c r="V11" s="218"/>
      <c r="X11" s="823"/>
    </row>
    <row r="12" spans="1:24" ht="16.5" thickBot="1">
      <c r="A12" s="208"/>
      <c r="B12" s="216"/>
      <c r="C12" s="208"/>
      <c r="D12" s="220" t="s">
        <v>160</v>
      </c>
      <c r="E12" s="844"/>
      <c r="F12" s="844"/>
      <c r="G12" s="844"/>
      <c r="H12" s="844"/>
      <c r="I12" s="207"/>
      <c r="J12" s="209"/>
      <c r="K12" s="208"/>
      <c r="L12" s="208"/>
      <c r="M12" s="208"/>
      <c r="N12" s="208"/>
      <c r="O12" s="208"/>
      <c r="P12" s="208"/>
      <c r="Q12" s="212"/>
      <c r="T12" s="208"/>
      <c r="U12" s="208"/>
      <c r="V12" s="218"/>
      <c r="X12" s="824"/>
    </row>
    <row r="13" spans="1:24" ht="15.75">
      <c r="A13" s="208"/>
      <c r="B13" s="216"/>
      <c r="C13" s="208"/>
      <c r="D13" s="90" t="s">
        <v>159</v>
      </c>
      <c r="E13" s="844"/>
      <c r="F13" s="844"/>
      <c r="G13" s="844"/>
      <c r="H13" s="844"/>
      <c r="I13" s="207"/>
      <c r="J13" s="209"/>
      <c r="K13" s="208"/>
      <c r="L13" s="208"/>
      <c r="M13" s="208"/>
      <c r="N13" s="208"/>
      <c r="O13" s="208"/>
      <c r="P13" s="208"/>
      <c r="Q13" s="212"/>
      <c r="T13" s="208"/>
      <c r="U13" s="208"/>
      <c r="V13" s="218"/>
    </row>
    <row r="14" spans="1:24" ht="13.5" thickBot="1">
      <c r="A14" s="208"/>
      <c r="B14" s="221"/>
      <c r="C14" s="222"/>
      <c r="D14" s="223"/>
      <c r="E14" s="224"/>
      <c r="F14" s="224"/>
      <c r="G14" s="222"/>
      <c r="H14" s="224"/>
      <c r="I14" s="224"/>
      <c r="J14" s="225"/>
      <c r="K14" s="222"/>
      <c r="L14" s="222"/>
      <c r="M14" s="222"/>
      <c r="N14" s="222"/>
      <c r="O14" s="222"/>
      <c r="P14" s="222"/>
      <c r="Q14" s="226"/>
      <c r="R14" s="226"/>
      <c r="S14" s="226"/>
      <c r="T14" s="222"/>
      <c r="U14" s="222"/>
      <c r="V14" s="227"/>
    </row>
    <row r="15" spans="1:24" ht="13.5" thickBot="1">
      <c r="A15" s="208"/>
      <c r="B15" s="208"/>
      <c r="C15" s="208"/>
      <c r="D15" s="217"/>
      <c r="E15" s="207"/>
      <c r="F15" s="207"/>
      <c r="G15" s="208"/>
      <c r="H15" s="207"/>
      <c r="I15" s="207"/>
      <c r="J15" s="209"/>
      <c r="K15" s="208"/>
      <c r="L15" s="208"/>
      <c r="V15" s="212"/>
    </row>
    <row r="16" spans="1:24" ht="13.5" thickBot="1">
      <c r="A16" s="208"/>
      <c r="B16" s="213"/>
      <c r="C16" s="214"/>
      <c r="D16" s="228"/>
      <c r="E16" s="229"/>
      <c r="F16" s="229"/>
      <c r="G16" s="214"/>
      <c r="H16" s="229"/>
      <c r="I16" s="229"/>
      <c r="J16" s="230"/>
      <c r="K16" s="231"/>
      <c r="L16" s="208"/>
      <c r="M16" s="213"/>
      <c r="N16" s="214"/>
      <c r="O16" s="214"/>
      <c r="P16" s="214"/>
      <c r="Q16" s="215"/>
      <c r="S16" s="232"/>
      <c r="T16" s="214"/>
      <c r="U16" s="214"/>
      <c r="V16" s="215"/>
    </row>
    <row r="17" spans="1:24" ht="111.75" customHeight="1">
      <c r="A17" s="208"/>
      <c r="B17" s="216"/>
      <c r="C17" s="817" t="s">
        <v>384</v>
      </c>
      <c r="D17" s="817"/>
      <c r="E17" s="817"/>
      <c r="F17" s="817"/>
      <c r="G17" s="817"/>
      <c r="H17" s="817"/>
      <c r="I17" s="817"/>
      <c r="J17" s="817"/>
      <c r="K17" s="233"/>
      <c r="L17" s="208"/>
      <c r="M17" s="216"/>
      <c r="N17" s="783" t="s">
        <v>267</v>
      </c>
      <c r="O17" s="783"/>
      <c r="P17" s="783"/>
      <c r="Q17" s="234"/>
      <c r="R17" s="235"/>
      <c r="S17" s="236"/>
      <c r="T17" s="817" t="s">
        <v>360</v>
      </c>
      <c r="U17" s="817"/>
      <c r="V17" s="218"/>
      <c r="X17" s="827" t="s">
        <v>404</v>
      </c>
    </row>
    <row r="18" spans="1:24" ht="13.5" thickBot="1">
      <c r="A18" s="208"/>
      <c r="B18" s="216"/>
      <c r="C18" s="208"/>
      <c r="D18" s="217"/>
      <c r="E18" s="207"/>
      <c r="F18" s="207"/>
      <c r="G18" s="208"/>
      <c r="H18" s="207"/>
      <c r="I18" s="207"/>
      <c r="J18" s="209"/>
      <c r="K18" s="233"/>
      <c r="M18" s="216"/>
      <c r="N18" s="208"/>
      <c r="O18" s="217"/>
      <c r="P18" s="209"/>
      <c r="Q18" s="237"/>
      <c r="R18" s="238"/>
      <c r="S18" s="239"/>
      <c r="T18" s="208"/>
      <c r="U18" s="208"/>
      <c r="V18" s="218"/>
      <c r="X18" s="828"/>
    </row>
    <row r="19" spans="1:24" ht="15" customHeight="1" thickBot="1">
      <c r="A19" s="208"/>
      <c r="B19" s="216"/>
      <c r="C19" s="301"/>
      <c r="D19" s="302"/>
      <c r="E19" s="830" t="s">
        <v>156</v>
      </c>
      <c r="F19" s="831"/>
      <c r="G19" s="831"/>
      <c r="H19" s="831"/>
      <c r="I19" s="832"/>
      <c r="J19" s="304"/>
      <c r="K19" s="233"/>
      <c r="M19" s="216"/>
      <c r="N19" s="208"/>
      <c r="O19" s="217"/>
      <c r="P19" s="209"/>
      <c r="Q19" s="237"/>
      <c r="R19" s="238"/>
      <c r="S19" s="239"/>
      <c r="T19" s="208"/>
      <c r="U19" s="208"/>
      <c r="V19" s="218"/>
      <c r="X19" s="828"/>
    </row>
    <row r="20" spans="1:24" s="240" customFormat="1" ht="93.75" customHeight="1" thickBot="1">
      <c r="B20" s="241"/>
      <c r="C20" s="305"/>
      <c r="D20" s="306" t="s">
        <v>155</v>
      </c>
      <c r="E20" s="307" t="s">
        <v>153</v>
      </c>
      <c r="F20" s="307" t="s">
        <v>154</v>
      </c>
      <c r="G20" s="308" t="s">
        <v>36</v>
      </c>
      <c r="H20" s="307" t="s">
        <v>345</v>
      </c>
      <c r="I20" s="309" t="s">
        <v>346</v>
      </c>
      <c r="J20" s="310" t="s">
        <v>16</v>
      </c>
      <c r="K20" s="243"/>
      <c r="M20" s="241"/>
      <c r="N20" s="242"/>
      <c r="O20" s="200" t="s">
        <v>155</v>
      </c>
      <c r="P20" s="201" t="s">
        <v>16</v>
      </c>
      <c r="Q20" s="91"/>
      <c r="R20" s="118"/>
      <c r="S20" s="119"/>
      <c r="T20" s="200" t="s">
        <v>196</v>
      </c>
      <c r="U20" s="201" t="s">
        <v>342</v>
      </c>
      <c r="V20" s="91"/>
      <c r="X20" s="828"/>
    </row>
    <row r="21" spans="1:24" s="244" customFormat="1" ht="54.75" customHeight="1">
      <c r="B21" s="245"/>
      <c r="C21" s="305"/>
      <c r="D21" s="311" t="s">
        <v>357</v>
      </c>
      <c r="E21" s="380"/>
      <c r="F21" s="380"/>
      <c r="G21" s="381"/>
      <c r="H21" s="380"/>
      <c r="I21" s="380"/>
      <c r="J21" s="314">
        <f>SUM(E21:I21)</f>
        <v>0</v>
      </c>
      <c r="K21" s="248"/>
      <c r="M21" s="245"/>
      <c r="N21" s="246"/>
      <c r="O21" s="247" t="s">
        <v>347</v>
      </c>
      <c r="P21" s="384"/>
      <c r="Q21" s="92"/>
      <c r="R21" s="120"/>
      <c r="S21" s="121"/>
      <c r="T21" s="369">
        <f>P21-J21</f>
        <v>0</v>
      </c>
      <c r="U21" s="384"/>
      <c r="V21" s="92"/>
      <c r="X21" s="828"/>
    </row>
    <row r="22" spans="1:24" s="249" customFormat="1" ht="66.75" customHeight="1" thickBot="1">
      <c r="B22" s="250"/>
      <c r="C22" s="301"/>
      <c r="D22" s="315" t="s">
        <v>358</v>
      </c>
      <c r="E22" s="382"/>
      <c r="F22" s="382"/>
      <c r="G22" s="383"/>
      <c r="H22" s="382"/>
      <c r="I22" s="382"/>
      <c r="J22" s="318">
        <f>SUM(E22:I22)</f>
        <v>0</v>
      </c>
      <c r="K22" s="253"/>
      <c r="M22" s="250"/>
      <c r="N22" s="251"/>
      <c r="O22" s="252" t="s">
        <v>164</v>
      </c>
      <c r="P22" s="385"/>
      <c r="Q22" s="92"/>
      <c r="R22" s="120"/>
      <c r="S22" s="121"/>
      <c r="T22" s="372">
        <f>P22-J22</f>
        <v>0</v>
      </c>
      <c r="U22" s="385"/>
      <c r="V22" s="92"/>
      <c r="X22" s="828"/>
    </row>
    <row r="23" spans="1:24" ht="15.75">
      <c r="B23" s="216"/>
      <c r="C23" s="301"/>
      <c r="D23" s="302"/>
      <c r="E23" s="303"/>
      <c r="F23" s="303"/>
      <c r="G23" s="301"/>
      <c r="H23" s="303"/>
      <c r="I23" s="303"/>
      <c r="J23" s="304"/>
      <c r="K23" s="233"/>
      <c r="M23" s="216"/>
      <c r="N23" s="208"/>
      <c r="O23" s="217"/>
      <c r="P23" s="209"/>
      <c r="Q23" s="237"/>
      <c r="R23" s="238"/>
      <c r="S23" s="239"/>
      <c r="T23" s="212"/>
      <c r="U23" s="208"/>
      <c r="V23" s="218"/>
      <c r="X23" s="828"/>
    </row>
    <row r="24" spans="1:24" s="240" customFormat="1" ht="16.5" customHeight="1" thickBot="1">
      <c r="B24" s="241"/>
      <c r="C24" s="301"/>
      <c r="D24" s="302"/>
      <c r="E24" s="303"/>
      <c r="F24" s="303"/>
      <c r="G24" s="301"/>
      <c r="H24" s="303"/>
      <c r="I24" s="303"/>
      <c r="J24" s="304"/>
      <c r="K24" s="243"/>
      <c r="M24" s="241"/>
      <c r="N24" s="242"/>
      <c r="O24" s="254"/>
      <c r="P24" s="255"/>
      <c r="Q24" s="256"/>
      <c r="R24" s="257"/>
      <c r="S24" s="258"/>
      <c r="T24" s="259"/>
      <c r="U24" s="242"/>
      <c r="V24" s="260"/>
      <c r="X24" s="828"/>
    </row>
    <row r="25" spans="1:24" s="261" customFormat="1" ht="16.5" thickBot="1">
      <c r="B25" s="262"/>
      <c r="C25" s="305"/>
      <c r="D25" s="319"/>
      <c r="E25" s="785" t="s">
        <v>156</v>
      </c>
      <c r="F25" s="786"/>
      <c r="G25" s="786"/>
      <c r="H25" s="786"/>
      <c r="I25" s="787"/>
      <c r="J25" s="320"/>
      <c r="K25" s="263"/>
      <c r="M25" s="262"/>
      <c r="Q25" s="122"/>
      <c r="R25" s="123"/>
      <c r="S25" s="124"/>
      <c r="V25" s="91"/>
      <c r="X25" s="828"/>
    </row>
    <row r="26" spans="1:24" s="264" customFormat="1" ht="99" customHeight="1" thickBot="1">
      <c r="B26" s="265"/>
      <c r="C26" s="835"/>
      <c r="D26" s="836"/>
      <c r="E26" s="308" t="s">
        <v>153</v>
      </c>
      <c r="F26" s="307" t="s">
        <v>154</v>
      </c>
      <c r="G26" s="307" t="s">
        <v>36</v>
      </c>
      <c r="H26" s="307" t="s">
        <v>345</v>
      </c>
      <c r="I26" s="309" t="s">
        <v>346</v>
      </c>
      <c r="J26" s="310" t="s">
        <v>16</v>
      </c>
      <c r="K26" s="266"/>
      <c r="M26" s="265"/>
      <c r="N26" s="833"/>
      <c r="O26" s="834"/>
      <c r="P26" s="364" t="s">
        <v>16</v>
      </c>
      <c r="Q26" s="92"/>
      <c r="R26" s="120"/>
      <c r="S26" s="121"/>
      <c r="T26" s="375" t="s">
        <v>196</v>
      </c>
      <c r="U26" s="376" t="s">
        <v>230</v>
      </c>
      <c r="V26" s="92"/>
      <c r="X26" s="828"/>
    </row>
    <row r="27" spans="1:24" s="267" customFormat="1" ht="46.5" customHeight="1" thickBot="1">
      <c r="B27" s="268"/>
      <c r="C27" s="788" t="s">
        <v>348</v>
      </c>
      <c r="D27" s="789"/>
      <c r="E27" s="386"/>
      <c r="F27" s="387"/>
      <c r="G27" s="388"/>
      <c r="H27" s="387"/>
      <c r="I27" s="387"/>
      <c r="J27" s="324">
        <f t="shared" ref="J27" si="0">SUM(E27:I27)</f>
        <v>0</v>
      </c>
      <c r="K27" s="260"/>
      <c r="M27" s="268"/>
      <c r="N27" s="837" t="s">
        <v>172</v>
      </c>
      <c r="O27" s="838"/>
      <c r="P27" s="391"/>
      <c r="Q27" s="92"/>
      <c r="R27" s="120"/>
      <c r="S27" s="121"/>
      <c r="T27" s="377">
        <f t="shared" ref="T27:T33" si="1">P27-J27</f>
        <v>0</v>
      </c>
      <c r="U27" s="393"/>
      <c r="V27" s="92"/>
      <c r="X27" s="828"/>
    </row>
    <row r="28" spans="1:24" s="271" customFormat="1" ht="51" customHeight="1">
      <c r="B28" s="268"/>
      <c r="C28" s="790" t="s">
        <v>171</v>
      </c>
      <c r="D28" s="325" t="s">
        <v>173</v>
      </c>
      <c r="E28" s="389"/>
      <c r="F28" s="389"/>
      <c r="G28" s="390"/>
      <c r="H28" s="389"/>
      <c r="I28" s="389"/>
      <c r="J28" s="328">
        <f>SUM(E28:I28)</f>
        <v>0</v>
      </c>
      <c r="K28" s="272"/>
      <c r="M28" s="268"/>
      <c r="N28" s="798" t="s">
        <v>171</v>
      </c>
      <c r="O28" s="269" t="s">
        <v>173</v>
      </c>
      <c r="P28" s="392"/>
      <c r="Q28" s="92"/>
      <c r="R28" s="120"/>
      <c r="S28" s="121"/>
      <c r="T28" s="374">
        <f t="shared" si="1"/>
        <v>0</v>
      </c>
      <c r="U28" s="394"/>
      <c r="V28" s="92"/>
      <c r="X28" s="828"/>
    </row>
    <row r="29" spans="1:24" s="271" customFormat="1" ht="53.25" customHeight="1">
      <c r="B29" s="268"/>
      <c r="C29" s="791"/>
      <c r="D29" s="329" t="s">
        <v>174</v>
      </c>
      <c r="E29" s="380"/>
      <c r="F29" s="380"/>
      <c r="G29" s="381"/>
      <c r="H29" s="380"/>
      <c r="I29" s="380"/>
      <c r="J29" s="314">
        <f t="shared" ref="J29:J31" si="2">SUM(E29:I29)</f>
        <v>0</v>
      </c>
      <c r="K29" s="272"/>
      <c r="M29" s="268"/>
      <c r="N29" s="799"/>
      <c r="O29" s="270" t="s">
        <v>174</v>
      </c>
      <c r="P29" s="384"/>
      <c r="Q29" s="92"/>
      <c r="R29" s="120"/>
      <c r="S29" s="121"/>
      <c r="T29" s="369">
        <f t="shared" si="1"/>
        <v>0</v>
      </c>
      <c r="U29" s="384"/>
      <c r="V29" s="92"/>
      <c r="X29" s="828"/>
    </row>
    <row r="30" spans="1:24" s="271" customFormat="1" ht="40.5" customHeight="1">
      <c r="B30" s="268"/>
      <c r="C30" s="791"/>
      <c r="D30" s="329" t="s">
        <v>175</v>
      </c>
      <c r="E30" s="380"/>
      <c r="F30" s="380"/>
      <c r="G30" s="381"/>
      <c r="H30" s="380"/>
      <c r="I30" s="380"/>
      <c r="J30" s="314">
        <f t="shared" si="2"/>
        <v>0</v>
      </c>
      <c r="K30" s="272"/>
      <c r="M30" s="268"/>
      <c r="N30" s="799"/>
      <c r="O30" s="270" t="s">
        <v>175</v>
      </c>
      <c r="P30" s="384"/>
      <c r="Q30" s="92"/>
      <c r="R30" s="120"/>
      <c r="S30" s="121"/>
      <c r="T30" s="369">
        <f t="shared" si="1"/>
        <v>0</v>
      </c>
      <c r="U30" s="384"/>
      <c r="V30" s="92"/>
      <c r="X30" s="828"/>
    </row>
    <row r="31" spans="1:24" s="271" customFormat="1" ht="42.75" customHeight="1">
      <c r="B31" s="268"/>
      <c r="C31" s="791"/>
      <c r="D31" s="330" t="s">
        <v>176</v>
      </c>
      <c r="E31" s="380"/>
      <c r="F31" s="380"/>
      <c r="G31" s="381"/>
      <c r="H31" s="380"/>
      <c r="I31" s="380"/>
      <c r="J31" s="314">
        <f t="shared" si="2"/>
        <v>0</v>
      </c>
      <c r="K31" s="272"/>
      <c r="M31" s="268"/>
      <c r="N31" s="799"/>
      <c r="O31" s="273" t="s">
        <v>176</v>
      </c>
      <c r="P31" s="384"/>
      <c r="Q31" s="92"/>
      <c r="R31" s="120"/>
      <c r="S31" s="121"/>
      <c r="T31" s="369">
        <f t="shared" si="1"/>
        <v>0</v>
      </c>
      <c r="U31" s="384"/>
      <c r="V31" s="92"/>
      <c r="X31" s="828"/>
    </row>
    <row r="32" spans="1:24" s="271" customFormat="1" ht="34.5" customHeight="1" thickBot="1">
      <c r="B32" s="268"/>
      <c r="C32" s="792"/>
      <c r="D32" s="331" t="s">
        <v>177</v>
      </c>
      <c r="E32" s="332">
        <f t="shared" ref="E32:J32" si="3">SUM(E28:E31)</f>
        <v>0</v>
      </c>
      <c r="F32" s="332">
        <f t="shared" si="3"/>
        <v>0</v>
      </c>
      <c r="G32" s="332">
        <f t="shared" si="3"/>
        <v>0</v>
      </c>
      <c r="H32" s="332">
        <f t="shared" si="3"/>
        <v>0</v>
      </c>
      <c r="I32" s="332">
        <f t="shared" si="3"/>
        <v>0</v>
      </c>
      <c r="J32" s="333">
        <f t="shared" si="3"/>
        <v>0</v>
      </c>
      <c r="K32" s="272"/>
      <c r="M32" s="268"/>
      <c r="N32" s="800"/>
      <c r="O32" s="368" t="s">
        <v>177</v>
      </c>
      <c r="P32" s="195">
        <f>SUM(P28:P31)</f>
        <v>0</v>
      </c>
      <c r="Q32" s="93"/>
      <c r="R32" s="125"/>
      <c r="S32" s="126"/>
      <c r="T32" s="372">
        <f t="shared" si="1"/>
        <v>0</v>
      </c>
      <c r="U32" s="385"/>
      <c r="V32" s="93"/>
      <c r="X32" s="828"/>
    </row>
    <row r="33" spans="2:26" s="271" customFormat="1" ht="34.5" customHeight="1">
      <c r="B33" s="268"/>
      <c r="C33" s="793" t="s">
        <v>179</v>
      </c>
      <c r="D33" s="334" t="s">
        <v>204</v>
      </c>
      <c r="E33" s="335">
        <f t="shared" ref="E33:J33" si="4">(E27-E32)</f>
        <v>0</v>
      </c>
      <c r="F33" s="335">
        <f t="shared" si="4"/>
        <v>0</v>
      </c>
      <c r="G33" s="335">
        <f t="shared" si="4"/>
        <v>0</v>
      </c>
      <c r="H33" s="335">
        <f t="shared" si="4"/>
        <v>0</v>
      </c>
      <c r="I33" s="335">
        <f t="shared" si="4"/>
        <v>0</v>
      </c>
      <c r="J33" s="336">
        <f t="shared" si="4"/>
        <v>0</v>
      </c>
      <c r="K33" s="272"/>
      <c r="M33" s="268"/>
      <c r="N33" s="796" t="s">
        <v>179</v>
      </c>
      <c r="O33" s="158" t="s">
        <v>169</v>
      </c>
      <c r="P33" s="196">
        <f>(P27-P32)</f>
        <v>0</v>
      </c>
      <c r="Q33" s="94"/>
      <c r="R33" s="127"/>
      <c r="S33" s="128"/>
      <c r="T33" s="374">
        <f t="shared" si="1"/>
        <v>0</v>
      </c>
      <c r="U33" s="395"/>
      <c r="V33" s="94"/>
      <c r="X33" s="828"/>
    </row>
    <row r="34" spans="2:26" s="271" customFormat="1" ht="35.25" customHeight="1">
      <c r="B34" s="268"/>
      <c r="C34" s="794"/>
      <c r="D34" s="337" t="s">
        <v>170</v>
      </c>
      <c r="E34" s="338" t="e">
        <f t="shared" ref="E34:J34" si="5">E33/E27</f>
        <v>#DIV/0!</v>
      </c>
      <c r="F34" s="338" t="e">
        <f t="shared" si="5"/>
        <v>#DIV/0!</v>
      </c>
      <c r="G34" s="338" t="e">
        <f t="shared" si="5"/>
        <v>#DIV/0!</v>
      </c>
      <c r="H34" s="338" t="e">
        <f t="shared" si="5"/>
        <v>#DIV/0!</v>
      </c>
      <c r="I34" s="338" t="e">
        <f t="shared" si="5"/>
        <v>#DIV/0!</v>
      </c>
      <c r="J34" s="339" t="e">
        <f t="shared" si="5"/>
        <v>#DIV/0!</v>
      </c>
      <c r="K34" s="272"/>
      <c r="M34" s="268"/>
      <c r="N34" s="796"/>
      <c r="O34" s="159" t="s">
        <v>170</v>
      </c>
      <c r="P34" s="197" t="e">
        <f>P33/P27</f>
        <v>#DIV/0!</v>
      </c>
      <c r="Q34" s="160"/>
      <c r="R34" s="161"/>
      <c r="S34" s="162"/>
      <c r="T34" s="369" t="e">
        <f>P34-J33</f>
        <v>#DIV/0!</v>
      </c>
      <c r="U34" s="396"/>
      <c r="V34" s="160"/>
      <c r="X34" s="828"/>
      <c r="Z34" s="274"/>
    </row>
    <row r="35" spans="2:26" s="271" customFormat="1" ht="35.25" customHeight="1">
      <c r="B35" s="268"/>
      <c r="C35" s="794"/>
      <c r="D35" s="337" t="s">
        <v>178</v>
      </c>
      <c r="E35" s="340" t="e">
        <f t="shared" ref="E35:J35" si="6">E33/E22</f>
        <v>#DIV/0!</v>
      </c>
      <c r="F35" s="340" t="e">
        <f t="shared" si="6"/>
        <v>#DIV/0!</v>
      </c>
      <c r="G35" s="340" t="e">
        <f t="shared" si="6"/>
        <v>#DIV/0!</v>
      </c>
      <c r="H35" s="340" t="e">
        <f t="shared" si="6"/>
        <v>#DIV/0!</v>
      </c>
      <c r="I35" s="340" t="e">
        <f t="shared" si="6"/>
        <v>#DIV/0!</v>
      </c>
      <c r="J35" s="341" t="e">
        <f t="shared" si="6"/>
        <v>#DIV/0!</v>
      </c>
      <c r="K35" s="272"/>
      <c r="M35" s="268"/>
      <c r="N35" s="796"/>
      <c r="O35" s="159" t="s">
        <v>178</v>
      </c>
      <c r="P35" s="198" t="e">
        <f>P33/P22</f>
        <v>#DIV/0!</v>
      </c>
      <c r="Q35" s="160"/>
      <c r="R35" s="161"/>
      <c r="S35" s="162"/>
      <c r="T35" s="369" t="e">
        <f>P35-J34</f>
        <v>#DIV/0!</v>
      </c>
      <c r="U35" s="397"/>
      <c r="V35" s="160"/>
      <c r="X35" s="828"/>
      <c r="Z35" s="274"/>
    </row>
    <row r="36" spans="2:26" s="271" customFormat="1" ht="35.25" customHeight="1">
      <c r="B36" s="268"/>
      <c r="C36" s="795"/>
      <c r="D36" s="337" t="s">
        <v>343</v>
      </c>
      <c r="E36" s="342" t="e">
        <f t="shared" ref="E36:J36" si="7">+E33/E21</f>
        <v>#DIV/0!</v>
      </c>
      <c r="F36" s="342" t="e">
        <f t="shared" si="7"/>
        <v>#DIV/0!</v>
      </c>
      <c r="G36" s="342" t="e">
        <f t="shared" si="7"/>
        <v>#DIV/0!</v>
      </c>
      <c r="H36" s="342" t="e">
        <f t="shared" si="7"/>
        <v>#DIV/0!</v>
      </c>
      <c r="I36" s="342" t="e">
        <f t="shared" si="7"/>
        <v>#DIV/0!</v>
      </c>
      <c r="J36" s="342" t="e">
        <f t="shared" si="7"/>
        <v>#DIV/0!</v>
      </c>
      <c r="K36" s="272"/>
      <c r="M36" s="268"/>
      <c r="N36" s="797"/>
      <c r="O36" s="276" t="s">
        <v>344</v>
      </c>
      <c r="P36" s="275" t="e">
        <f>+P33/P21</f>
        <v>#DIV/0!</v>
      </c>
      <c r="Q36" s="160"/>
      <c r="R36" s="161"/>
      <c r="S36" s="162"/>
      <c r="T36" s="369" t="e">
        <f>P36-J35</f>
        <v>#DIV/0!</v>
      </c>
      <c r="U36" s="397"/>
      <c r="V36" s="160"/>
      <c r="X36" s="828"/>
    </row>
    <row r="37" spans="2:26" s="280" customFormat="1" ht="38.25" customHeight="1" thickBot="1">
      <c r="B37" s="277"/>
      <c r="C37" s="808" t="s">
        <v>197</v>
      </c>
      <c r="D37" s="809"/>
      <c r="E37" s="343" t="e">
        <f t="shared" ref="E37:J37" si="8">E27/E22</f>
        <v>#DIV/0!</v>
      </c>
      <c r="F37" s="343" t="e">
        <f t="shared" si="8"/>
        <v>#DIV/0!</v>
      </c>
      <c r="G37" s="343" t="e">
        <f t="shared" si="8"/>
        <v>#DIV/0!</v>
      </c>
      <c r="H37" s="343" t="e">
        <f t="shared" si="8"/>
        <v>#DIV/0!</v>
      </c>
      <c r="I37" s="343" t="e">
        <f t="shared" si="8"/>
        <v>#DIV/0!</v>
      </c>
      <c r="J37" s="344" t="e">
        <f t="shared" si="8"/>
        <v>#DIV/0!</v>
      </c>
      <c r="K37" s="279"/>
      <c r="M37" s="277"/>
      <c r="N37" s="812" t="s">
        <v>197</v>
      </c>
      <c r="O37" s="813"/>
      <c r="P37" s="199" t="e">
        <f>P27/P22</f>
        <v>#DIV/0!</v>
      </c>
      <c r="Q37" s="237"/>
      <c r="R37" s="238"/>
      <c r="S37" s="239"/>
      <c r="T37" s="372" t="e">
        <f>P37-J36</f>
        <v>#DIV/0!</v>
      </c>
      <c r="U37" s="398"/>
      <c r="V37" s="282"/>
      <c r="X37" s="828"/>
    </row>
    <row r="38" spans="2:26" s="280" customFormat="1" ht="20.25" customHeight="1" thickBot="1">
      <c r="B38" s="277"/>
      <c r="C38" s="345"/>
      <c r="D38" s="346"/>
      <c r="E38" s="347"/>
      <c r="F38" s="347"/>
      <c r="G38" s="348"/>
      <c r="H38" s="347"/>
      <c r="I38" s="347"/>
      <c r="J38" s="304"/>
      <c r="K38" s="279"/>
      <c r="M38" s="277"/>
      <c r="N38" s="801" t="s">
        <v>225</v>
      </c>
      <c r="O38" s="802"/>
      <c r="P38" s="839"/>
      <c r="Q38" s="237"/>
      <c r="R38" s="238"/>
      <c r="S38" s="239"/>
      <c r="T38" s="278"/>
      <c r="U38" s="278"/>
      <c r="V38" s="282"/>
      <c r="X38" s="828"/>
    </row>
    <row r="39" spans="2:26" s="280" customFormat="1" ht="39" customHeight="1" thickBot="1">
      <c r="B39" s="277"/>
      <c r="C39" s="810" t="s">
        <v>349</v>
      </c>
      <c r="D39" s="349" t="s">
        <v>255</v>
      </c>
      <c r="E39" s="350" t="e">
        <f>E31/$J$27</f>
        <v>#DIV/0!</v>
      </c>
      <c r="F39" s="350" t="e">
        <f t="shared" ref="F39:J39" si="9">F31/$J$27</f>
        <v>#DIV/0!</v>
      </c>
      <c r="G39" s="350" t="e">
        <f t="shared" si="9"/>
        <v>#DIV/0!</v>
      </c>
      <c r="H39" s="350" t="e">
        <f t="shared" si="9"/>
        <v>#DIV/0!</v>
      </c>
      <c r="I39" s="350" t="e">
        <f t="shared" si="9"/>
        <v>#DIV/0!</v>
      </c>
      <c r="J39" s="351" t="e">
        <f t="shared" si="9"/>
        <v>#DIV/0!</v>
      </c>
      <c r="K39" s="279"/>
      <c r="M39" s="277"/>
      <c r="N39" s="803"/>
      <c r="O39" s="804"/>
      <c r="P39" s="840"/>
      <c r="Q39" s="237"/>
      <c r="R39" s="238"/>
      <c r="S39" s="239"/>
      <c r="T39" s="278"/>
      <c r="U39" s="278"/>
      <c r="V39" s="282"/>
      <c r="X39" s="828"/>
    </row>
    <row r="40" spans="2:26" s="264" customFormat="1" ht="132" customHeight="1" thickBot="1">
      <c r="B40" s="283"/>
      <c r="C40" s="811"/>
      <c r="D40" s="352" t="s">
        <v>350</v>
      </c>
      <c r="E40" s="841"/>
      <c r="F40" s="842"/>
      <c r="G40" s="842"/>
      <c r="H40" s="842"/>
      <c r="I40" s="842"/>
      <c r="J40" s="843"/>
      <c r="K40" s="284"/>
      <c r="M40" s="265"/>
      <c r="N40" s="801" t="s">
        <v>368</v>
      </c>
      <c r="O40" s="802"/>
      <c r="P40" s="839"/>
      <c r="Q40" s="272"/>
      <c r="R40" s="288"/>
      <c r="S40" s="268"/>
      <c r="T40" s="281"/>
      <c r="U40" s="281"/>
      <c r="V40" s="272"/>
      <c r="X40" s="829"/>
    </row>
    <row r="41" spans="2:26" s="280" customFormat="1" ht="16.5" thickBot="1">
      <c r="C41" s="345"/>
      <c r="D41" s="346"/>
      <c r="E41" s="347"/>
      <c r="F41" s="347"/>
      <c r="G41" s="348"/>
      <c r="H41" s="347"/>
      <c r="I41" s="347"/>
      <c r="J41" s="304"/>
      <c r="M41" s="277"/>
      <c r="N41" s="803"/>
      <c r="O41" s="804"/>
      <c r="P41" s="840"/>
      <c r="Q41" s="282"/>
      <c r="R41" s="294"/>
      <c r="S41" s="357"/>
      <c r="T41" s="278"/>
      <c r="U41" s="278"/>
      <c r="V41" s="282"/>
    </row>
    <row r="42" spans="2:26" s="280" customFormat="1" ht="96.75" customHeight="1">
      <c r="C42" s="779" t="s">
        <v>351</v>
      </c>
      <c r="D42" s="353" t="s">
        <v>352</v>
      </c>
      <c r="E42" s="354" t="s">
        <v>153</v>
      </c>
      <c r="F42" s="354" t="s">
        <v>154</v>
      </c>
      <c r="G42" s="354" t="s">
        <v>36</v>
      </c>
      <c r="H42" s="354" t="s">
        <v>345</v>
      </c>
      <c r="I42" s="354" t="s">
        <v>346</v>
      </c>
      <c r="J42" s="355" t="s">
        <v>16</v>
      </c>
      <c r="M42" s="277"/>
      <c r="N42" s="278"/>
      <c r="O42" s="278"/>
      <c r="P42" s="278"/>
      <c r="Q42" s="282"/>
      <c r="R42" s="294"/>
      <c r="S42" s="357"/>
      <c r="T42" s="278"/>
      <c r="U42" s="278"/>
      <c r="V42" s="282"/>
    </row>
    <row r="43" spans="2:26" s="264" customFormat="1" ht="29.25" customHeight="1">
      <c r="C43" s="780"/>
      <c r="D43" s="358" t="s">
        <v>353</v>
      </c>
      <c r="E43" s="359">
        <f>+E33</f>
        <v>0</v>
      </c>
      <c r="F43" s="359">
        <f t="shared" ref="F43:J43" si="10">+F33</f>
        <v>0</v>
      </c>
      <c r="G43" s="359">
        <f t="shared" si="10"/>
        <v>0</v>
      </c>
      <c r="H43" s="359">
        <f t="shared" si="10"/>
        <v>0</v>
      </c>
      <c r="I43" s="359">
        <f t="shared" si="10"/>
        <v>0</v>
      </c>
      <c r="J43" s="360">
        <f t="shared" si="10"/>
        <v>0</v>
      </c>
      <c r="M43" s="265"/>
      <c r="N43" s="281"/>
      <c r="O43" s="281"/>
      <c r="P43" s="281"/>
      <c r="Q43" s="272"/>
      <c r="R43" s="288"/>
      <c r="S43" s="268"/>
      <c r="T43" s="281"/>
      <c r="U43" s="281"/>
      <c r="V43" s="272"/>
    </row>
    <row r="44" spans="2:26" s="264" customFormat="1" ht="29.25" customHeight="1">
      <c r="C44" s="780"/>
      <c r="D44" s="358" t="s">
        <v>354</v>
      </c>
      <c r="E44" s="380"/>
      <c r="F44" s="380"/>
      <c r="G44" s="380"/>
      <c r="H44" s="380"/>
      <c r="I44" s="380"/>
      <c r="J44" s="399"/>
      <c r="M44" s="265"/>
      <c r="N44" s="281"/>
      <c r="O44" s="281"/>
      <c r="P44" s="281"/>
      <c r="Q44" s="272"/>
      <c r="R44" s="288"/>
      <c r="S44" s="268"/>
      <c r="T44" s="281"/>
      <c r="U44" s="281"/>
      <c r="V44" s="272"/>
    </row>
    <row r="45" spans="2:26" s="264" customFormat="1" ht="29.25" customHeight="1">
      <c r="C45" s="780"/>
      <c r="D45" s="358" t="s">
        <v>355</v>
      </c>
      <c r="E45" s="380"/>
      <c r="F45" s="380"/>
      <c r="G45" s="380"/>
      <c r="H45" s="380"/>
      <c r="I45" s="380"/>
      <c r="J45" s="399"/>
      <c r="M45" s="265"/>
      <c r="N45" s="281"/>
      <c r="O45" s="281"/>
      <c r="P45" s="281"/>
      <c r="Q45" s="272"/>
      <c r="R45" s="288"/>
      <c r="S45" s="268"/>
      <c r="T45" s="281"/>
      <c r="U45" s="281"/>
      <c r="V45" s="272"/>
    </row>
    <row r="46" spans="2:26" s="264" customFormat="1" ht="29.25" customHeight="1" thickBot="1">
      <c r="C46" s="781"/>
      <c r="D46" s="361" t="s">
        <v>356</v>
      </c>
      <c r="E46" s="362">
        <f>+E43-E44-E45</f>
        <v>0</v>
      </c>
      <c r="F46" s="362">
        <f t="shared" ref="F46:J46" si="11">+F43-F44-F45</f>
        <v>0</v>
      </c>
      <c r="G46" s="362">
        <f t="shared" si="11"/>
        <v>0</v>
      </c>
      <c r="H46" s="362">
        <f t="shared" si="11"/>
        <v>0</v>
      </c>
      <c r="I46" s="362">
        <f t="shared" si="11"/>
        <v>0</v>
      </c>
      <c r="J46" s="363">
        <f t="shared" si="11"/>
        <v>0</v>
      </c>
      <c r="M46" s="285"/>
      <c r="N46" s="286"/>
      <c r="O46" s="286"/>
      <c r="P46" s="286"/>
      <c r="Q46" s="287"/>
      <c r="R46" s="288"/>
      <c r="S46" s="289"/>
      <c r="T46" s="286"/>
      <c r="U46" s="286"/>
      <c r="V46" s="287"/>
    </row>
    <row r="47" spans="2:26" s="280" customFormat="1">
      <c r="D47" s="290"/>
      <c r="E47" s="291"/>
      <c r="F47" s="291"/>
      <c r="H47" s="291"/>
      <c r="I47" s="291"/>
      <c r="J47" s="292"/>
      <c r="Q47" s="293"/>
      <c r="R47" s="294"/>
      <c r="S47" s="294"/>
      <c r="V47" s="294"/>
    </row>
    <row r="48" spans="2:26" s="280" customFormat="1" ht="15">
      <c r="D48" s="295" t="s">
        <v>15</v>
      </c>
      <c r="E48" s="296"/>
      <c r="F48" s="296"/>
      <c r="G48" s="297"/>
      <c r="H48" s="296"/>
      <c r="I48" s="296"/>
      <c r="J48" s="298"/>
      <c r="Q48" s="293"/>
      <c r="R48" s="294"/>
      <c r="S48" s="294"/>
      <c r="V48" s="294"/>
    </row>
    <row r="49" spans="4:26" s="280" customFormat="1" ht="29.25" customHeight="1">
      <c r="D49" s="805" t="s">
        <v>405</v>
      </c>
      <c r="E49" s="805"/>
      <c r="F49" s="805"/>
      <c r="G49" s="805"/>
      <c r="H49" s="805"/>
      <c r="I49" s="805"/>
      <c r="J49" s="805"/>
      <c r="Q49" s="293"/>
      <c r="R49" s="294"/>
      <c r="S49" s="294"/>
      <c r="V49" s="293"/>
      <c r="Z49" s="274"/>
    </row>
    <row r="50" spans="4:26" s="280" customFormat="1" ht="27" customHeight="1">
      <c r="D50" s="818" t="s">
        <v>473</v>
      </c>
      <c r="E50" s="818"/>
      <c r="F50" s="818"/>
      <c r="G50" s="818"/>
      <c r="H50" s="818"/>
      <c r="I50" s="818"/>
      <c r="J50" s="818"/>
      <c r="Q50" s="293"/>
      <c r="R50" s="294"/>
      <c r="S50" s="294"/>
      <c r="V50" s="293"/>
      <c r="Z50" s="274"/>
    </row>
    <row r="51" spans="4:26" s="280" customFormat="1" ht="29.25" customHeight="1">
      <c r="D51" s="784" t="s">
        <v>245</v>
      </c>
      <c r="E51" s="784"/>
      <c r="F51" s="784"/>
      <c r="G51" s="784"/>
      <c r="H51" s="784"/>
      <c r="I51" s="784"/>
      <c r="J51" s="784"/>
      <c r="Q51" s="293"/>
      <c r="R51" s="294"/>
      <c r="S51" s="294"/>
      <c r="V51" s="293"/>
    </row>
    <row r="52" spans="4:26" ht="30.75" customHeight="1">
      <c r="D52" s="784" t="s">
        <v>227</v>
      </c>
      <c r="E52" s="784"/>
      <c r="F52" s="784"/>
      <c r="G52" s="784"/>
      <c r="H52" s="784"/>
      <c r="I52" s="784"/>
      <c r="J52" s="784"/>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1:J51"/>
    <mergeCell ref="D52:J52"/>
    <mergeCell ref="N38:O39"/>
    <mergeCell ref="P38:P39"/>
    <mergeCell ref="C39:C40"/>
    <mergeCell ref="E40:J40"/>
    <mergeCell ref="C42:C46"/>
    <mergeCell ref="D49:J4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8671875" defaultRowHeight="12.75"/>
  <cols>
    <col min="1" max="1" width="3.44140625" style="210" customWidth="1"/>
    <col min="2" max="2" width="2.77734375" style="210" customWidth="1"/>
    <col min="3" max="3" width="4.88671875" style="210" customWidth="1"/>
    <col min="4" max="4" width="61.109375" style="299" customWidth="1"/>
    <col min="5" max="6" width="19.44140625" style="300" customWidth="1"/>
    <col min="7" max="7" width="19.44140625" style="210" customWidth="1"/>
    <col min="8" max="9" width="19.44140625" style="300" customWidth="1"/>
    <col min="10" max="10" width="17" style="292" customWidth="1"/>
    <col min="11" max="11" width="2.44140625" style="210" customWidth="1"/>
    <col min="12" max="12" width="4" style="210" customWidth="1"/>
    <col min="13" max="13" width="2.5546875" style="210" customWidth="1"/>
    <col min="14" max="14" width="6" style="210" customWidth="1"/>
    <col min="15" max="15" width="26.77734375" style="210" customWidth="1"/>
    <col min="16" max="16" width="26.6640625" style="210" customWidth="1"/>
    <col min="17" max="17" width="2.44140625" style="211" customWidth="1"/>
    <col min="18" max="18" width="6" style="212" customWidth="1"/>
    <col min="19" max="19" width="2.5546875" style="212" customWidth="1"/>
    <col min="20" max="20" width="17.5546875" style="210" customWidth="1"/>
    <col min="21" max="21" width="63.77734375" style="210" customWidth="1"/>
    <col min="22" max="22" width="4.44140625" style="211" customWidth="1"/>
    <col min="23" max="23" width="4.109375" style="210" customWidth="1"/>
    <col min="24" max="24" width="11" style="210" customWidth="1"/>
    <col min="25" max="16384" width="8.88671875" style="210"/>
  </cols>
  <sheetData>
    <row r="1" spans="1:24" ht="15" thickBot="1">
      <c r="A1" s="819" t="s">
        <v>189</v>
      </c>
      <c r="B1" s="819"/>
      <c r="C1" s="819"/>
      <c r="D1" s="819"/>
      <c r="E1" s="207"/>
      <c r="F1" s="207"/>
      <c r="G1" s="208"/>
      <c r="H1" s="207"/>
      <c r="I1" s="207"/>
      <c r="J1" s="209"/>
      <c r="K1" s="208"/>
      <c r="L1" s="208"/>
      <c r="M1" s="208"/>
      <c r="N1" s="208"/>
    </row>
    <row r="2" spans="1:24" ht="20.25">
      <c r="A2" s="208"/>
      <c r="B2" s="213"/>
      <c r="C2" s="214"/>
      <c r="D2" s="820" t="s">
        <v>37</v>
      </c>
      <c r="E2" s="820"/>
      <c r="F2" s="820"/>
      <c r="G2" s="820"/>
      <c r="H2" s="820"/>
      <c r="I2" s="820"/>
      <c r="J2" s="820"/>
      <c r="K2" s="820"/>
      <c r="L2" s="820"/>
      <c r="M2" s="820"/>
      <c r="N2" s="820"/>
      <c r="O2" s="820"/>
      <c r="P2" s="820"/>
      <c r="Q2" s="820"/>
      <c r="R2" s="820"/>
      <c r="S2" s="820"/>
      <c r="T2" s="820"/>
      <c r="U2" s="820"/>
      <c r="V2" s="215"/>
    </row>
    <row r="3" spans="1:24" ht="13.5" thickBot="1">
      <c r="A3" s="208"/>
      <c r="B3" s="216"/>
      <c r="C3" s="208"/>
      <c r="D3" s="217"/>
      <c r="E3" s="207"/>
      <c r="F3" s="207"/>
      <c r="G3" s="208"/>
      <c r="H3" s="207"/>
      <c r="I3" s="207"/>
      <c r="J3" s="209"/>
      <c r="K3" s="208"/>
      <c r="L3" s="208"/>
      <c r="M3" s="208"/>
      <c r="N3" s="208"/>
      <c r="O3" s="208"/>
      <c r="P3" s="208"/>
      <c r="Q3" s="212"/>
      <c r="T3" s="208"/>
      <c r="U3" s="208"/>
      <c r="V3" s="218"/>
    </row>
    <row r="4" spans="1:24" ht="18">
      <c r="A4" s="208"/>
      <c r="B4" s="216"/>
      <c r="C4" s="208"/>
      <c r="D4" s="846" t="s">
        <v>39</v>
      </c>
      <c r="E4" s="846"/>
      <c r="F4" s="846"/>
      <c r="G4" s="846"/>
      <c r="H4" s="846"/>
      <c r="I4" s="846"/>
      <c r="J4" s="846"/>
      <c r="K4" s="846"/>
      <c r="L4" s="846"/>
      <c r="M4" s="846"/>
      <c r="N4" s="846"/>
      <c r="O4" s="846"/>
      <c r="P4" s="846"/>
      <c r="Q4" s="846"/>
      <c r="R4" s="846"/>
      <c r="S4" s="846"/>
      <c r="T4" s="846"/>
      <c r="U4" s="846"/>
      <c r="V4" s="218"/>
      <c r="X4" s="822" t="s">
        <v>362</v>
      </c>
    </row>
    <row r="5" spans="1:24" ht="18" customHeight="1">
      <c r="A5" s="208"/>
      <c r="B5" s="216"/>
      <c r="C5" s="208"/>
      <c r="D5" s="846" t="s">
        <v>180</v>
      </c>
      <c r="E5" s="846"/>
      <c r="F5" s="846"/>
      <c r="G5" s="846"/>
      <c r="H5" s="846"/>
      <c r="I5" s="846"/>
      <c r="J5" s="846"/>
      <c r="K5" s="846"/>
      <c r="L5" s="846"/>
      <c r="M5" s="846"/>
      <c r="N5" s="846"/>
      <c r="O5" s="846"/>
      <c r="P5" s="846"/>
      <c r="Q5" s="846"/>
      <c r="R5" s="846"/>
      <c r="S5" s="846"/>
      <c r="T5" s="846"/>
      <c r="U5" s="846"/>
      <c r="V5" s="218"/>
      <c r="X5" s="823"/>
    </row>
    <row r="6" spans="1:24" ht="15">
      <c r="A6" s="208"/>
      <c r="B6" s="216"/>
      <c r="C6" s="208"/>
      <c r="D6" s="89"/>
      <c r="E6" s="89"/>
      <c r="F6" s="89"/>
      <c r="G6" s="89"/>
      <c r="H6" s="219"/>
      <c r="I6" s="219"/>
      <c r="J6" s="209"/>
      <c r="K6" s="208"/>
      <c r="L6" s="208"/>
      <c r="M6" s="208"/>
      <c r="N6" s="208"/>
      <c r="O6" s="208"/>
      <c r="P6" s="208"/>
      <c r="Q6" s="212"/>
      <c r="T6" s="208"/>
      <c r="U6" s="208"/>
      <c r="V6" s="218"/>
      <c r="X6" s="823"/>
    </row>
    <row r="7" spans="1:24" ht="20.25">
      <c r="A7" s="208"/>
      <c r="B7" s="216"/>
      <c r="C7" s="208"/>
      <c r="D7" s="825" t="s">
        <v>464</v>
      </c>
      <c r="E7" s="825"/>
      <c r="F7" s="825"/>
      <c r="G7" s="825"/>
      <c r="H7" s="825"/>
      <c r="I7" s="825"/>
      <c r="J7" s="825"/>
      <c r="K7" s="825"/>
      <c r="L7" s="825"/>
      <c r="M7" s="825"/>
      <c r="N7" s="825"/>
      <c r="O7" s="825"/>
      <c r="P7" s="825"/>
      <c r="Q7" s="825"/>
      <c r="R7" s="825"/>
      <c r="S7" s="825"/>
      <c r="T7" s="825"/>
      <c r="U7" s="825"/>
      <c r="V7" s="218"/>
      <c r="X7" s="823"/>
    </row>
    <row r="8" spans="1:24">
      <c r="A8" s="208"/>
      <c r="B8" s="216"/>
      <c r="C8" s="208"/>
      <c r="D8" s="217"/>
      <c r="E8" s="207"/>
      <c r="F8" s="207"/>
      <c r="G8" s="208"/>
      <c r="H8" s="207"/>
      <c r="I8" s="207"/>
      <c r="J8" s="209"/>
      <c r="K8" s="208"/>
      <c r="L8" s="208"/>
      <c r="M8" s="208"/>
      <c r="N8" s="208"/>
      <c r="O8" s="208"/>
      <c r="P8" s="208"/>
      <c r="Q8" s="212"/>
      <c r="T8" s="208"/>
      <c r="U8" s="208"/>
      <c r="V8" s="218"/>
      <c r="X8" s="823"/>
    </row>
    <row r="9" spans="1:24">
      <c r="A9" s="208"/>
      <c r="B9" s="216"/>
      <c r="C9" s="208"/>
      <c r="D9" s="217"/>
      <c r="E9" s="207"/>
      <c r="F9" s="207"/>
      <c r="G9" s="208"/>
      <c r="H9" s="207"/>
      <c r="I9" s="207"/>
      <c r="J9" s="209"/>
      <c r="K9" s="208"/>
      <c r="L9" s="208"/>
      <c r="M9" s="208"/>
      <c r="N9" s="208"/>
      <c r="O9" s="208"/>
      <c r="P9" s="208"/>
      <c r="Q9" s="212"/>
      <c r="T9" s="208"/>
      <c r="U9" s="208"/>
      <c r="V9" s="218"/>
      <c r="X9" s="823"/>
    </row>
    <row r="10" spans="1:24" ht="15.75">
      <c r="A10" s="208"/>
      <c r="B10" s="216"/>
      <c r="C10" s="208"/>
      <c r="D10" s="826" t="s">
        <v>157</v>
      </c>
      <c r="E10" s="826"/>
      <c r="F10" s="826"/>
      <c r="G10" s="826"/>
      <c r="H10" s="826"/>
      <c r="I10" s="207"/>
      <c r="J10" s="209"/>
      <c r="K10" s="208"/>
      <c r="L10" s="208"/>
      <c r="M10" s="208"/>
      <c r="N10" s="208"/>
      <c r="O10" s="208"/>
      <c r="P10" s="208"/>
      <c r="Q10" s="212"/>
      <c r="T10" s="208"/>
      <c r="U10" s="208"/>
      <c r="V10" s="218"/>
      <c r="X10" s="823"/>
    </row>
    <row r="11" spans="1:24" ht="15.75">
      <c r="A11" s="208"/>
      <c r="B11" s="216"/>
      <c r="C11" s="208"/>
      <c r="D11" s="220" t="s">
        <v>158</v>
      </c>
      <c r="E11" s="847"/>
      <c r="F11" s="847"/>
      <c r="G11" s="847"/>
      <c r="H11" s="847"/>
      <c r="I11" s="207"/>
      <c r="J11" s="209"/>
      <c r="K11" s="208"/>
      <c r="L11" s="208"/>
      <c r="M11" s="208"/>
      <c r="N11" s="208"/>
      <c r="O11" s="208"/>
      <c r="P11" s="208"/>
      <c r="Q11" s="212"/>
      <c r="T11" s="208"/>
      <c r="U11" s="208"/>
      <c r="V11" s="218"/>
      <c r="X11" s="823"/>
    </row>
    <row r="12" spans="1:24" ht="16.5" thickBot="1">
      <c r="A12" s="208"/>
      <c r="B12" s="216"/>
      <c r="C12" s="208"/>
      <c r="D12" s="220" t="s">
        <v>160</v>
      </c>
      <c r="E12" s="847"/>
      <c r="F12" s="847"/>
      <c r="G12" s="847"/>
      <c r="H12" s="847"/>
      <c r="I12" s="207"/>
      <c r="J12" s="209"/>
      <c r="K12" s="208"/>
      <c r="L12" s="208"/>
      <c r="M12" s="208"/>
      <c r="N12" s="208"/>
      <c r="O12" s="208"/>
      <c r="P12" s="208"/>
      <c r="Q12" s="212"/>
      <c r="T12" s="208"/>
      <c r="U12" s="208"/>
      <c r="V12" s="218"/>
      <c r="X12" s="824"/>
    </row>
    <row r="13" spans="1:24" ht="15.75">
      <c r="A13" s="208"/>
      <c r="B13" s="216"/>
      <c r="C13" s="208"/>
      <c r="D13" s="90" t="s">
        <v>159</v>
      </c>
      <c r="E13" s="847"/>
      <c r="F13" s="847"/>
      <c r="G13" s="847"/>
      <c r="H13" s="847"/>
      <c r="I13" s="207"/>
      <c r="J13" s="209"/>
      <c r="K13" s="208"/>
      <c r="L13" s="208"/>
      <c r="M13" s="208"/>
      <c r="N13" s="208"/>
      <c r="O13" s="208"/>
      <c r="P13" s="208"/>
      <c r="Q13" s="212"/>
      <c r="T13" s="208"/>
      <c r="U13" s="208"/>
      <c r="V13" s="218"/>
    </row>
    <row r="14" spans="1:24" ht="13.5" thickBot="1">
      <c r="A14" s="208"/>
      <c r="B14" s="221"/>
      <c r="C14" s="222"/>
      <c r="D14" s="223"/>
      <c r="E14" s="224"/>
      <c r="F14" s="224"/>
      <c r="G14" s="222"/>
      <c r="H14" s="224"/>
      <c r="I14" s="224"/>
      <c r="J14" s="225"/>
      <c r="K14" s="222"/>
      <c r="L14" s="222"/>
      <c r="M14" s="222"/>
      <c r="N14" s="222"/>
      <c r="O14" s="222"/>
      <c r="P14" s="222"/>
      <c r="Q14" s="226"/>
      <c r="R14" s="226"/>
      <c r="S14" s="226"/>
      <c r="T14" s="222"/>
      <c r="U14" s="222"/>
      <c r="V14" s="227"/>
    </row>
    <row r="15" spans="1:24" ht="13.5" thickBot="1">
      <c r="A15" s="208"/>
      <c r="B15" s="208"/>
      <c r="C15" s="208"/>
      <c r="D15" s="217"/>
      <c r="E15" s="207"/>
      <c r="F15" s="207"/>
      <c r="G15" s="208"/>
      <c r="H15" s="207"/>
      <c r="I15" s="207"/>
      <c r="J15" s="209"/>
      <c r="K15" s="208"/>
      <c r="L15" s="208"/>
      <c r="V15" s="212"/>
    </row>
    <row r="16" spans="1:24" ht="13.5" thickBot="1">
      <c r="A16" s="208"/>
      <c r="B16" s="213"/>
      <c r="C16" s="214"/>
      <c r="D16" s="228"/>
      <c r="E16" s="229"/>
      <c r="F16" s="229"/>
      <c r="G16" s="214"/>
      <c r="H16" s="229"/>
      <c r="I16" s="229"/>
      <c r="J16" s="230"/>
      <c r="K16" s="231"/>
      <c r="L16" s="208"/>
      <c r="M16" s="213"/>
      <c r="N16" s="214"/>
      <c r="O16" s="214"/>
      <c r="P16" s="214"/>
      <c r="Q16" s="215"/>
      <c r="S16" s="232"/>
      <c r="T16" s="214"/>
      <c r="U16" s="214"/>
      <c r="V16" s="215"/>
    </row>
    <row r="17" spans="1:24" ht="111.75" customHeight="1">
      <c r="A17" s="208"/>
      <c r="B17" s="216"/>
      <c r="C17" s="817" t="s">
        <v>384</v>
      </c>
      <c r="D17" s="817"/>
      <c r="E17" s="817"/>
      <c r="F17" s="817"/>
      <c r="G17" s="817"/>
      <c r="H17" s="817"/>
      <c r="I17" s="817"/>
      <c r="J17" s="817"/>
      <c r="K17" s="233"/>
      <c r="L17" s="208"/>
      <c r="M17" s="216"/>
      <c r="N17" s="783" t="s">
        <v>267</v>
      </c>
      <c r="O17" s="783"/>
      <c r="P17" s="783"/>
      <c r="Q17" s="234"/>
      <c r="R17" s="235"/>
      <c r="S17" s="236"/>
      <c r="T17" s="817" t="s">
        <v>360</v>
      </c>
      <c r="U17" s="817"/>
      <c r="V17" s="218"/>
      <c r="X17" s="827" t="s">
        <v>404</v>
      </c>
    </row>
    <row r="18" spans="1:24" ht="13.5" thickBot="1">
      <c r="A18" s="208"/>
      <c r="B18" s="216"/>
      <c r="C18" s="208"/>
      <c r="D18" s="217"/>
      <c r="E18" s="207"/>
      <c r="F18" s="207"/>
      <c r="G18" s="208"/>
      <c r="H18" s="207"/>
      <c r="I18" s="207"/>
      <c r="J18" s="209"/>
      <c r="K18" s="233"/>
      <c r="M18" s="216"/>
      <c r="N18" s="208"/>
      <c r="O18" s="217"/>
      <c r="P18" s="209"/>
      <c r="Q18" s="237"/>
      <c r="R18" s="238"/>
      <c r="S18" s="239"/>
      <c r="T18" s="208"/>
      <c r="U18" s="208"/>
      <c r="V18" s="218"/>
      <c r="X18" s="828"/>
    </row>
    <row r="19" spans="1:24" ht="15" customHeight="1" thickBot="1">
      <c r="A19" s="208"/>
      <c r="B19" s="216"/>
      <c r="C19" s="301"/>
      <c r="D19" s="302"/>
      <c r="E19" s="830" t="s">
        <v>156</v>
      </c>
      <c r="F19" s="831"/>
      <c r="G19" s="831"/>
      <c r="H19" s="831"/>
      <c r="I19" s="832"/>
      <c r="J19" s="304"/>
      <c r="K19" s="233"/>
      <c r="M19" s="216"/>
      <c r="N19" s="208"/>
      <c r="O19" s="217"/>
      <c r="P19" s="209"/>
      <c r="Q19" s="237"/>
      <c r="R19" s="238"/>
      <c r="S19" s="239"/>
      <c r="T19" s="208"/>
      <c r="U19" s="208"/>
      <c r="V19" s="218"/>
      <c r="X19" s="828"/>
    </row>
    <row r="20" spans="1:24" s="240" customFormat="1" ht="93.75" customHeight="1" thickBot="1">
      <c r="B20" s="241"/>
      <c r="C20" s="305"/>
      <c r="D20" s="306" t="s">
        <v>155</v>
      </c>
      <c r="E20" s="307" t="s">
        <v>153</v>
      </c>
      <c r="F20" s="307" t="s">
        <v>154</v>
      </c>
      <c r="G20" s="308" t="s">
        <v>36</v>
      </c>
      <c r="H20" s="307" t="s">
        <v>345</v>
      </c>
      <c r="I20" s="309" t="s">
        <v>346</v>
      </c>
      <c r="J20" s="310" t="s">
        <v>16</v>
      </c>
      <c r="K20" s="243"/>
      <c r="M20" s="241"/>
      <c r="N20" s="242"/>
      <c r="O20" s="200" t="s">
        <v>155</v>
      </c>
      <c r="P20" s="201" t="s">
        <v>16</v>
      </c>
      <c r="Q20" s="91"/>
      <c r="R20" s="118"/>
      <c r="S20" s="119"/>
      <c r="T20" s="200" t="s">
        <v>196</v>
      </c>
      <c r="U20" s="201" t="s">
        <v>342</v>
      </c>
      <c r="V20" s="91"/>
      <c r="X20" s="828"/>
    </row>
    <row r="21" spans="1:24" s="244" customFormat="1" ht="54.75" customHeight="1">
      <c r="B21" s="245"/>
      <c r="C21" s="305"/>
      <c r="D21" s="311" t="s">
        <v>357</v>
      </c>
      <c r="E21" s="592"/>
      <c r="F21" s="592"/>
      <c r="G21" s="593"/>
      <c r="H21" s="592"/>
      <c r="I21" s="592"/>
      <c r="J21" s="314">
        <f>SUM(E21:I21)</f>
        <v>0</v>
      </c>
      <c r="K21" s="248"/>
      <c r="M21" s="245"/>
      <c r="N21" s="246"/>
      <c r="O21" s="247" t="s">
        <v>347</v>
      </c>
      <c r="P21" s="596"/>
      <c r="Q21" s="92"/>
      <c r="R21" s="120"/>
      <c r="S21" s="121"/>
      <c r="T21" s="369">
        <f>P21-J21</f>
        <v>0</v>
      </c>
      <c r="U21" s="596"/>
      <c r="V21" s="92"/>
      <c r="X21" s="828"/>
    </row>
    <row r="22" spans="1:24" s="249" customFormat="1" ht="66.75" customHeight="1" thickBot="1">
      <c r="B22" s="250"/>
      <c r="C22" s="301"/>
      <c r="D22" s="315" t="s">
        <v>358</v>
      </c>
      <c r="E22" s="594"/>
      <c r="F22" s="594"/>
      <c r="G22" s="595"/>
      <c r="H22" s="594"/>
      <c r="I22" s="594"/>
      <c r="J22" s="318">
        <f>SUM(E22:I22)</f>
        <v>0</v>
      </c>
      <c r="K22" s="253"/>
      <c r="M22" s="250"/>
      <c r="N22" s="251"/>
      <c r="O22" s="252" t="s">
        <v>164</v>
      </c>
      <c r="P22" s="597"/>
      <c r="Q22" s="92"/>
      <c r="R22" s="120"/>
      <c r="S22" s="121"/>
      <c r="T22" s="372">
        <f>P22-J22</f>
        <v>0</v>
      </c>
      <c r="U22" s="597"/>
      <c r="V22" s="92"/>
      <c r="X22" s="828"/>
    </row>
    <row r="23" spans="1:24" ht="15.75">
      <c r="B23" s="216"/>
      <c r="C23" s="301"/>
      <c r="D23" s="302"/>
      <c r="E23" s="303"/>
      <c r="F23" s="303"/>
      <c r="G23" s="301"/>
      <c r="H23" s="303"/>
      <c r="I23" s="303"/>
      <c r="J23" s="304"/>
      <c r="K23" s="233"/>
      <c r="M23" s="216"/>
      <c r="N23" s="208"/>
      <c r="O23" s="217"/>
      <c r="P23" s="209"/>
      <c r="Q23" s="237"/>
      <c r="R23" s="238"/>
      <c r="S23" s="239"/>
      <c r="T23" s="212"/>
      <c r="U23" s="208"/>
      <c r="V23" s="218"/>
      <c r="X23" s="828"/>
    </row>
    <row r="24" spans="1:24" s="240" customFormat="1" ht="16.5" customHeight="1" thickBot="1">
      <c r="B24" s="241"/>
      <c r="C24" s="301"/>
      <c r="D24" s="302"/>
      <c r="E24" s="303"/>
      <c r="F24" s="303"/>
      <c r="G24" s="301"/>
      <c r="H24" s="303"/>
      <c r="I24" s="303"/>
      <c r="J24" s="304"/>
      <c r="K24" s="243"/>
      <c r="M24" s="241"/>
      <c r="N24" s="242"/>
      <c r="O24" s="254"/>
      <c r="P24" s="255"/>
      <c r="Q24" s="256"/>
      <c r="R24" s="257"/>
      <c r="S24" s="258"/>
      <c r="T24" s="259"/>
      <c r="U24" s="242"/>
      <c r="V24" s="260"/>
      <c r="X24" s="828"/>
    </row>
    <row r="25" spans="1:24" s="261" customFormat="1" ht="16.5" thickBot="1">
      <c r="B25" s="262"/>
      <c r="C25" s="305"/>
      <c r="D25" s="319"/>
      <c r="E25" s="785" t="s">
        <v>156</v>
      </c>
      <c r="F25" s="786"/>
      <c r="G25" s="786"/>
      <c r="H25" s="786"/>
      <c r="I25" s="787"/>
      <c r="J25" s="320"/>
      <c r="K25" s="263"/>
      <c r="M25" s="262"/>
      <c r="Q25" s="122"/>
      <c r="R25" s="123"/>
      <c r="S25" s="124"/>
      <c r="V25" s="91"/>
      <c r="X25" s="828"/>
    </row>
    <row r="26" spans="1:24" s="264" customFormat="1" ht="99" customHeight="1" thickBot="1">
      <c r="B26" s="265"/>
      <c r="C26" s="835"/>
      <c r="D26" s="836"/>
      <c r="E26" s="308" t="s">
        <v>153</v>
      </c>
      <c r="F26" s="307" t="s">
        <v>154</v>
      </c>
      <c r="G26" s="307" t="s">
        <v>36</v>
      </c>
      <c r="H26" s="307" t="s">
        <v>345</v>
      </c>
      <c r="I26" s="309" t="s">
        <v>346</v>
      </c>
      <c r="J26" s="310" t="s">
        <v>16</v>
      </c>
      <c r="K26" s="266"/>
      <c r="M26" s="265"/>
      <c r="N26" s="833"/>
      <c r="O26" s="834"/>
      <c r="P26" s="364" t="s">
        <v>16</v>
      </c>
      <c r="Q26" s="92"/>
      <c r="R26" s="120"/>
      <c r="S26" s="121"/>
      <c r="T26" s="375" t="s">
        <v>196</v>
      </c>
      <c r="U26" s="376" t="s">
        <v>230</v>
      </c>
      <c r="V26" s="92"/>
      <c r="X26" s="828"/>
    </row>
    <row r="27" spans="1:24" s="267" customFormat="1" ht="46.5" customHeight="1" thickBot="1">
      <c r="B27" s="268"/>
      <c r="C27" s="788" t="s">
        <v>348</v>
      </c>
      <c r="D27" s="789"/>
      <c r="E27" s="607"/>
      <c r="F27" s="608"/>
      <c r="G27" s="609"/>
      <c r="H27" s="608"/>
      <c r="I27" s="608"/>
      <c r="J27" s="324">
        <f t="shared" ref="J27" si="0">SUM(E27:I27)</f>
        <v>0</v>
      </c>
      <c r="K27" s="260"/>
      <c r="M27" s="268"/>
      <c r="N27" s="837" t="s">
        <v>172</v>
      </c>
      <c r="O27" s="838"/>
      <c r="P27" s="604"/>
      <c r="Q27" s="92"/>
      <c r="R27" s="120"/>
      <c r="S27" s="121"/>
      <c r="T27" s="377">
        <f t="shared" ref="T27:T33" si="1">P27-J27</f>
        <v>0</v>
      </c>
      <c r="U27" s="598"/>
      <c r="V27" s="92"/>
      <c r="X27" s="828"/>
    </row>
    <row r="28" spans="1:24" s="271" customFormat="1" ht="51" customHeight="1">
      <c r="B28" s="268"/>
      <c r="C28" s="790" t="s">
        <v>171</v>
      </c>
      <c r="D28" s="325" t="s">
        <v>173</v>
      </c>
      <c r="E28" s="610"/>
      <c r="F28" s="610"/>
      <c r="G28" s="611"/>
      <c r="H28" s="610"/>
      <c r="I28" s="610"/>
      <c r="J28" s="328">
        <f>SUM(E28:I28)</f>
        <v>0</v>
      </c>
      <c r="K28" s="272"/>
      <c r="M28" s="268"/>
      <c r="N28" s="798" t="s">
        <v>171</v>
      </c>
      <c r="O28" s="269" t="s">
        <v>173</v>
      </c>
      <c r="P28" s="605"/>
      <c r="Q28" s="92"/>
      <c r="R28" s="120"/>
      <c r="S28" s="121"/>
      <c r="T28" s="374">
        <f t="shared" si="1"/>
        <v>0</v>
      </c>
      <c r="U28" s="599"/>
      <c r="V28" s="92"/>
      <c r="X28" s="828"/>
    </row>
    <row r="29" spans="1:24" s="271" customFormat="1" ht="53.25" customHeight="1">
      <c r="B29" s="268"/>
      <c r="C29" s="791"/>
      <c r="D29" s="329" t="s">
        <v>174</v>
      </c>
      <c r="E29" s="592"/>
      <c r="F29" s="592"/>
      <c r="G29" s="593"/>
      <c r="H29" s="592"/>
      <c r="I29" s="592"/>
      <c r="J29" s="314">
        <f t="shared" ref="J29:J31" si="2">SUM(E29:I29)</f>
        <v>0</v>
      </c>
      <c r="K29" s="272"/>
      <c r="M29" s="268"/>
      <c r="N29" s="799"/>
      <c r="O29" s="270" t="s">
        <v>174</v>
      </c>
      <c r="P29" s="596"/>
      <c r="Q29" s="92"/>
      <c r="R29" s="120"/>
      <c r="S29" s="121"/>
      <c r="T29" s="369">
        <f t="shared" si="1"/>
        <v>0</v>
      </c>
      <c r="U29" s="596"/>
      <c r="V29" s="92"/>
      <c r="X29" s="828"/>
    </row>
    <row r="30" spans="1:24" s="271" customFormat="1" ht="40.5" customHeight="1">
      <c r="B30" s="268"/>
      <c r="C30" s="791"/>
      <c r="D30" s="329" t="s">
        <v>175</v>
      </c>
      <c r="E30" s="592"/>
      <c r="F30" s="592"/>
      <c r="G30" s="593"/>
      <c r="H30" s="592"/>
      <c r="I30" s="592"/>
      <c r="J30" s="314">
        <f t="shared" si="2"/>
        <v>0</v>
      </c>
      <c r="K30" s="272"/>
      <c r="M30" s="268"/>
      <c r="N30" s="799"/>
      <c r="O30" s="270" t="s">
        <v>175</v>
      </c>
      <c r="P30" s="596"/>
      <c r="Q30" s="92"/>
      <c r="R30" s="120"/>
      <c r="S30" s="121"/>
      <c r="T30" s="369">
        <f t="shared" si="1"/>
        <v>0</v>
      </c>
      <c r="U30" s="596"/>
      <c r="V30" s="92"/>
      <c r="X30" s="828"/>
    </row>
    <row r="31" spans="1:24" s="271" customFormat="1" ht="42.75" customHeight="1">
      <c r="B31" s="268"/>
      <c r="C31" s="791"/>
      <c r="D31" s="330" t="s">
        <v>176</v>
      </c>
      <c r="E31" s="592"/>
      <c r="F31" s="592"/>
      <c r="G31" s="593"/>
      <c r="H31" s="592"/>
      <c r="I31" s="592"/>
      <c r="J31" s="314">
        <f t="shared" si="2"/>
        <v>0</v>
      </c>
      <c r="K31" s="272"/>
      <c r="M31" s="268"/>
      <c r="N31" s="799"/>
      <c r="O31" s="273" t="s">
        <v>176</v>
      </c>
      <c r="P31" s="596"/>
      <c r="Q31" s="92"/>
      <c r="R31" s="120"/>
      <c r="S31" s="121"/>
      <c r="T31" s="369">
        <f t="shared" si="1"/>
        <v>0</v>
      </c>
      <c r="U31" s="596"/>
      <c r="V31" s="92"/>
      <c r="X31" s="828"/>
    </row>
    <row r="32" spans="1:24" s="271" customFormat="1" ht="34.5" customHeight="1" thickBot="1">
      <c r="B32" s="268"/>
      <c r="C32" s="792"/>
      <c r="D32" s="331" t="s">
        <v>177</v>
      </c>
      <c r="E32" s="332">
        <f t="shared" ref="E32:J32" si="3">SUM(E28:E31)</f>
        <v>0</v>
      </c>
      <c r="F32" s="332">
        <f t="shared" si="3"/>
        <v>0</v>
      </c>
      <c r="G32" s="332">
        <f t="shared" si="3"/>
        <v>0</v>
      </c>
      <c r="H32" s="332">
        <f t="shared" si="3"/>
        <v>0</v>
      </c>
      <c r="I32" s="332">
        <f t="shared" si="3"/>
        <v>0</v>
      </c>
      <c r="J32" s="333">
        <f t="shared" si="3"/>
        <v>0</v>
      </c>
      <c r="K32" s="272"/>
      <c r="M32" s="268"/>
      <c r="N32" s="800"/>
      <c r="O32" s="368" t="s">
        <v>177</v>
      </c>
      <c r="P32" s="195">
        <f>SUM(P28:P31)</f>
        <v>0</v>
      </c>
      <c r="Q32" s="93"/>
      <c r="R32" s="125"/>
      <c r="S32" s="126"/>
      <c r="T32" s="372">
        <f t="shared" si="1"/>
        <v>0</v>
      </c>
      <c r="U32" s="597"/>
      <c r="V32" s="93"/>
      <c r="X32" s="828"/>
    </row>
    <row r="33" spans="2:26" s="271" customFormat="1" ht="34.5" customHeight="1">
      <c r="B33" s="268"/>
      <c r="C33" s="793" t="s">
        <v>179</v>
      </c>
      <c r="D33" s="334" t="s">
        <v>204</v>
      </c>
      <c r="E33" s="335">
        <f t="shared" ref="E33:J33" si="4">(E27-E32)</f>
        <v>0</v>
      </c>
      <c r="F33" s="335">
        <f t="shared" si="4"/>
        <v>0</v>
      </c>
      <c r="G33" s="335">
        <f t="shared" si="4"/>
        <v>0</v>
      </c>
      <c r="H33" s="335">
        <f t="shared" si="4"/>
        <v>0</v>
      </c>
      <c r="I33" s="335">
        <f t="shared" si="4"/>
        <v>0</v>
      </c>
      <c r="J33" s="336">
        <f t="shared" si="4"/>
        <v>0</v>
      </c>
      <c r="K33" s="272"/>
      <c r="M33" s="268"/>
      <c r="N33" s="796" t="s">
        <v>179</v>
      </c>
      <c r="O33" s="158" t="s">
        <v>169</v>
      </c>
      <c r="P33" s="196">
        <f>(P27-P32)</f>
        <v>0</v>
      </c>
      <c r="Q33" s="94"/>
      <c r="R33" s="127"/>
      <c r="S33" s="128"/>
      <c r="T33" s="374">
        <f t="shared" si="1"/>
        <v>0</v>
      </c>
      <c r="U33" s="600"/>
      <c r="V33" s="94"/>
      <c r="X33" s="828"/>
    </row>
    <row r="34" spans="2:26" s="271" customFormat="1" ht="35.25" customHeight="1">
      <c r="B34" s="268"/>
      <c r="C34" s="794"/>
      <c r="D34" s="337" t="s">
        <v>170</v>
      </c>
      <c r="E34" s="338" t="e">
        <f t="shared" ref="E34:J34" si="5">E33/E27</f>
        <v>#DIV/0!</v>
      </c>
      <c r="F34" s="338" t="e">
        <f t="shared" si="5"/>
        <v>#DIV/0!</v>
      </c>
      <c r="G34" s="338" t="e">
        <f t="shared" si="5"/>
        <v>#DIV/0!</v>
      </c>
      <c r="H34" s="338" t="e">
        <f t="shared" si="5"/>
        <v>#DIV/0!</v>
      </c>
      <c r="I34" s="338" t="e">
        <f t="shared" si="5"/>
        <v>#DIV/0!</v>
      </c>
      <c r="J34" s="339" t="e">
        <f t="shared" si="5"/>
        <v>#DIV/0!</v>
      </c>
      <c r="K34" s="272"/>
      <c r="M34" s="268"/>
      <c r="N34" s="796"/>
      <c r="O34" s="159" t="s">
        <v>170</v>
      </c>
      <c r="P34" s="197" t="e">
        <f>P33/P27</f>
        <v>#DIV/0!</v>
      </c>
      <c r="Q34" s="160"/>
      <c r="R34" s="161"/>
      <c r="S34" s="162"/>
      <c r="T34" s="369" t="e">
        <f>P34-J33</f>
        <v>#DIV/0!</v>
      </c>
      <c r="U34" s="601"/>
      <c r="V34" s="160"/>
      <c r="X34" s="828"/>
      <c r="Z34" s="274"/>
    </row>
    <row r="35" spans="2:26" s="271" customFormat="1" ht="35.25" customHeight="1">
      <c r="B35" s="268"/>
      <c r="C35" s="794"/>
      <c r="D35" s="337" t="s">
        <v>178</v>
      </c>
      <c r="E35" s="340" t="e">
        <f t="shared" ref="E35:J35" si="6">E33/E22</f>
        <v>#DIV/0!</v>
      </c>
      <c r="F35" s="340" t="e">
        <f t="shared" si="6"/>
        <v>#DIV/0!</v>
      </c>
      <c r="G35" s="340" t="e">
        <f t="shared" si="6"/>
        <v>#DIV/0!</v>
      </c>
      <c r="H35" s="340" t="e">
        <f t="shared" si="6"/>
        <v>#DIV/0!</v>
      </c>
      <c r="I35" s="340" t="e">
        <f t="shared" si="6"/>
        <v>#DIV/0!</v>
      </c>
      <c r="J35" s="341" t="e">
        <f t="shared" si="6"/>
        <v>#DIV/0!</v>
      </c>
      <c r="K35" s="272"/>
      <c r="M35" s="268"/>
      <c r="N35" s="796"/>
      <c r="O35" s="159" t="s">
        <v>178</v>
      </c>
      <c r="P35" s="198" t="e">
        <f>P33/P22</f>
        <v>#DIV/0!</v>
      </c>
      <c r="Q35" s="160"/>
      <c r="R35" s="161"/>
      <c r="S35" s="162"/>
      <c r="T35" s="369" t="e">
        <f>P35-J34</f>
        <v>#DIV/0!</v>
      </c>
      <c r="U35" s="602"/>
      <c r="V35" s="160"/>
      <c r="X35" s="828"/>
      <c r="Z35" s="274"/>
    </row>
    <row r="36" spans="2:26" s="271" customFormat="1" ht="35.25" customHeight="1">
      <c r="B36" s="268"/>
      <c r="C36" s="795"/>
      <c r="D36" s="337" t="s">
        <v>343</v>
      </c>
      <c r="E36" s="342" t="e">
        <f t="shared" ref="E36:J36" si="7">+E33/E21</f>
        <v>#DIV/0!</v>
      </c>
      <c r="F36" s="342" t="e">
        <f t="shared" si="7"/>
        <v>#DIV/0!</v>
      </c>
      <c r="G36" s="342" t="e">
        <f t="shared" si="7"/>
        <v>#DIV/0!</v>
      </c>
      <c r="H36" s="342" t="e">
        <f t="shared" si="7"/>
        <v>#DIV/0!</v>
      </c>
      <c r="I36" s="342" t="e">
        <f t="shared" si="7"/>
        <v>#DIV/0!</v>
      </c>
      <c r="J36" s="342" t="e">
        <f t="shared" si="7"/>
        <v>#DIV/0!</v>
      </c>
      <c r="K36" s="272"/>
      <c r="M36" s="268"/>
      <c r="N36" s="797"/>
      <c r="O36" s="276" t="s">
        <v>344</v>
      </c>
      <c r="P36" s="275" t="e">
        <f>+P33/P21</f>
        <v>#DIV/0!</v>
      </c>
      <c r="Q36" s="160"/>
      <c r="R36" s="161"/>
      <c r="S36" s="162"/>
      <c r="T36" s="369" t="e">
        <f>P36-J35</f>
        <v>#DIV/0!</v>
      </c>
      <c r="U36" s="602"/>
      <c r="V36" s="160"/>
      <c r="X36" s="828"/>
    </row>
    <row r="37" spans="2:26" s="280" customFormat="1" ht="38.25" customHeight="1" thickBot="1">
      <c r="B37" s="277"/>
      <c r="C37" s="808" t="s">
        <v>197</v>
      </c>
      <c r="D37" s="809"/>
      <c r="E37" s="343" t="e">
        <f t="shared" ref="E37:J37" si="8">E27/E22</f>
        <v>#DIV/0!</v>
      </c>
      <c r="F37" s="343" t="e">
        <f t="shared" si="8"/>
        <v>#DIV/0!</v>
      </c>
      <c r="G37" s="343" t="e">
        <f t="shared" si="8"/>
        <v>#DIV/0!</v>
      </c>
      <c r="H37" s="343" t="e">
        <f t="shared" si="8"/>
        <v>#DIV/0!</v>
      </c>
      <c r="I37" s="343" t="e">
        <f t="shared" si="8"/>
        <v>#DIV/0!</v>
      </c>
      <c r="J37" s="344" t="e">
        <f t="shared" si="8"/>
        <v>#DIV/0!</v>
      </c>
      <c r="K37" s="279"/>
      <c r="M37" s="277"/>
      <c r="N37" s="812" t="s">
        <v>197</v>
      </c>
      <c r="O37" s="813"/>
      <c r="P37" s="199" t="e">
        <f>P27/P22</f>
        <v>#DIV/0!</v>
      </c>
      <c r="Q37" s="237"/>
      <c r="R37" s="238"/>
      <c r="S37" s="239"/>
      <c r="T37" s="372" t="e">
        <f>P37-J36</f>
        <v>#DIV/0!</v>
      </c>
      <c r="U37" s="603"/>
      <c r="V37" s="282"/>
      <c r="X37" s="828"/>
    </row>
    <row r="38" spans="2:26" s="280" customFormat="1" ht="20.25" customHeight="1" thickBot="1">
      <c r="B38" s="277"/>
      <c r="C38" s="345"/>
      <c r="D38" s="346"/>
      <c r="E38" s="347"/>
      <c r="F38" s="347"/>
      <c r="G38" s="348"/>
      <c r="H38" s="347"/>
      <c r="I38" s="347"/>
      <c r="J38" s="304"/>
      <c r="K38" s="279"/>
      <c r="M38" s="277"/>
      <c r="N38" s="801" t="s">
        <v>225</v>
      </c>
      <c r="O38" s="802"/>
      <c r="P38" s="848"/>
      <c r="Q38" s="237"/>
      <c r="R38" s="238"/>
      <c r="S38" s="239"/>
      <c r="T38" s="278"/>
      <c r="U38" s="278"/>
      <c r="V38" s="282"/>
      <c r="X38" s="828"/>
    </row>
    <row r="39" spans="2:26" s="280" customFormat="1" ht="39" customHeight="1" thickBot="1">
      <c r="B39" s="277"/>
      <c r="C39" s="810" t="s">
        <v>349</v>
      </c>
      <c r="D39" s="349" t="s">
        <v>255</v>
      </c>
      <c r="E39" s="350" t="e">
        <f>E31/$J$27</f>
        <v>#DIV/0!</v>
      </c>
      <c r="F39" s="350" t="e">
        <f t="shared" ref="F39:J39" si="9">F31/$J$27</f>
        <v>#DIV/0!</v>
      </c>
      <c r="G39" s="350" t="e">
        <f t="shared" si="9"/>
        <v>#DIV/0!</v>
      </c>
      <c r="H39" s="350" t="e">
        <f t="shared" si="9"/>
        <v>#DIV/0!</v>
      </c>
      <c r="I39" s="350" t="e">
        <f t="shared" si="9"/>
        <v>#DIV/0!</v>
      </c>
      <c r="J39" s="351" t="e">
        <f t="shared" si="9"/>
        <v>#DIV/0!</v>
      </c>
      <c r="K39" s="279"/>
      <c r="M39" s="277"/>
      <c r="N39" s="803"/>
      <c r="O39" s="804"/>
      <c r="P39" s="849"/>
      <c r="Q39" s="237"/>
      <c r="R39" s="238"/>
      <c r="S39" s="239"/>
      <c r="T39" s="278"/>
      <c r="U39" s="278"/>
      <c r="V39" s="282"/>
      <c r="X39" s="828"/>
    </row>
    <row r="40" spans="2:26" s="264" customFormat="1" ht="132" customHeight="1" thickBot="1">
      <c r="B40" s="283"/>
      <c r="C40" s="811"/>
      <c r="D40" s="352" t="s">
        <v>350</v>
      </c>
      <c r="E40" s="850"/>
      <c r="F40" s="851"/>
      <c r="G40" s="851"/>
      <c r="H40" s="851"/>
      <c r="I40" s="851"/>
      <c r="J40" s="852"/>
      <c r="K40" s="284"/>
      <c r="M40" s="265"/>
      <c r="N40" s="801" t="s">
        <v>368</v>
      </c>
      <c r="O40" s="802"/>
      <c r="P40" s="848"/>
      <c r="Q40" s="272"/>
      <c r="R40" s="288"/>
      <c r="S40" s="268"/>
      <c r="T40" s="281"/>
      <c r="U40" s="281"/>
      <c r="V40" s="272"/>
      <c r="X40" s="829"/>
    </row>
    <row r="41" spans="2:26" s="280" customFormat="1" ht="16.5" thickBot="1">
      <c r="C41" s="345"/>
      <c r="D41" s="346"/>
      <c r="E41" s="347"/>
      <c r="F41" s="347"/>
      <c r="G41" s="348"/>
      <c r="H41" s="347"/>
      <c r="I41" s="347"/>
      <c r="J41" s="304"/>
      <c r="M41" s="277"/>
      <c r="N41" s="803"/>
      <c r="O41" s="804"/>
      <c r="P41" s="849"/>
      <c r="Q41" s="282"/>
      <c r="R41" s="294"/>
      <c r="S41" s="357"/>
      <c r="T41" s="278"/>
      <c r="U41" s="278"/>
      <c r="V41" s="282"/>
    </row>
    <row r="42" spans="2:26" s="280" customFormat="1" ht="96.75" customHeight="1">
      <c r="C42" s="779" t="s">
        <v>351</v>
      </c>
      <c r="D42" s="353" t="s">
        <v>352</v>
      </c>
      <c r="E42" s="354" t="s">
        <v>153</v>
      </c>
      <c r="F42" s="354" t="s">
        <v>154</v>
      </c>
      <c r="G42" s="354" t="s">
        <v>36</v>
      </c>
      <c r="H42" s="354" t="s">
        <v>345</v>
      </c>
      <c r="I42" s="354" t="s">
        <v>346</v>
      </c>
      <c r="J42" s="355" t="s">
        <v>16</v>
      </c>
      <c r="M42" s="277"/>
      <c r="N42" s="278"/>
      <c r="O42" s="278"/>
      <c r="P42" s="278"/>
      <c r="Q42" s="282"/>
      <c r="R42" s="294"/>
      <c r="S42" s="357"/>
      <c r="T42" s="278"/>
      <c r="U42" s="278"/>
      <c r="V42" s="282"/>
    </row>
    <row r="43" spans="2:26" s="264" customFormat="1" ht="29.25" customHeight="1">
      <c r="C43" s="780"/>
      <c r="D43" s="358" t="s">
        <v>353</v>
      </c>
      <c r="E43" s="359">
        <f>+E33</f>
        <v>0</v>
      </c>
      <c r="F43" s="359">
        <f t="shared" ref="F43:J43" si="10">+F33</f>
        <v>0</v>
      </c>
      <c r="G43" s="359">
        <f t="shared" si="10"/>
        <v>0</v>
      </c>
      <c r="H43" s="359">
        <f t="shared" si="10"/>
        <v>0</v>
      </c>
      <c r="I43" s="359">
        <f t="shared" si="10"/>
        <v>0</v>
      </c>
      <c r="J43" s="360">
        <f t="shared" si="10"/>
        <v>0</v>
      </c>
      <c r="M43" s="265"/>
      <c r="N43" s="281"/>
      <c r="O43" s="281"/>
      <c r="P43" s="281"/>
      <c r="Q43" s="272"/>
      <c r="R43" s="288"/>
      <c r="S43" s="268"/>
      <c r="T43" s="281"/>
      <c r="U43" s="281"/>
      <c r="V43" s="272"/>
    </row>
    <row r="44" spans="2:26" s="264" customFormat="1" ht="29.25" customHeight="1">
      <c r="C44" s="780"/>
      <c r="D44" s="358" t="s">
        <v>354</v>
      </c>
      <c r="E44" s="592"/>
      <c r="F44" s="592"/>
      <c r="G44" s="592"/>
      <c r="H44" s="592"/>
      <c r="I44" s="592"/>
      <c r="J44" s="606"/>
      <c r="M44" s="265"/>
      <c r="N44" s="281"/>
      <c r="O44" s="281"/>
      <c r="P44" s="281"/>
      <c r="Q44" s="272"/>
      <c r="R44" s="288"/>
      <c r="S44" s="268"/>
      <c r="T44" s="281"/>
      <c r="U44" s="281"/>
      <c r="V44" s="272"/>
    </row>
    <row r="45" spans="2:26" s="264" customFormat="1" ht="29.25" customHeight="1">
      <c r="C45" s="780"/>
      <c r="D45" s="358" t="s">
        <v>355</v>
      </c>
      <c r="E45" s="592"/>
      <c r="F45" s="592"/>
      <c r="G45" s="592"/>
      <c r="H45" s="592"/>
      <c r="I45" s="592"/>
      <c r="J45" s="606"/>
      <c r="M45" s="265"/>
      <c r="N45" s="281"/>
      <c r="O45" s="281"/>
      <c r="P45" s="281"/>
      <c r="Q45" s="272"/>
      <c r="R45" s="288"/>
      <c r="S45" s="268"/>
      <c r="T45" s="281"/>
      <c r="U45" s="281"/>
      <c r="V45" s="272"/>
    </row>
    <row r="46" spans="2:26" s="264" customFormat="1" ht="29.25" customHeight="1" thickBot="1">
      <c r="C46" s="781"/>
      <c r="D46" s="361" t="s">
        <v>356</v>
      </c>
      <c r="E46" s="362">
        <f>+E43-E44-E45</f>
        <v>0</v>
      </c>
      <c r="F46" s="362">
        <f t="shared" ref="F46:J46" si="11">+F43-F44-F45</f>
        <v>0</v>
      </c>
      <c r="G46" s="362">
        <f t="shared" si="11"/>
        <v>0</v>
      </c>
      <c r="H46" s="362">
        <f t="shared" si="11"/>
        <v>0</v>
      </c>
      <c r="I46" s="362">
        <f t="shared" si="11"/>
        <v>0</v>
      </c>
      <c r="J46" s="363">
        <f t="shared" si="11"/>
        <v>0</v>
      </c>
      <c r="M46" s="285"/>
      <c r="N46" s="286"/>
      <c r="O46" s="286"/>
      <c r="P46" s="286"/>
      <c r="Q46" s="287"/>
      <c r="R46" s="288"/>
      <c r="S46" s="289"/>
      <c r="T46" s="286"/>
      <c r="U46" s="286"/>
      <c r="V46" s="287"/>
    </row>
    <row r="47" spans="2:26" s="280" customFormat="1">
      <c r="D47" s="290"/>
      <c r="E47" s="291"/>
      <c r="F47" s="291"/>
      <c r="H47" s="291"/>
      <c r="I47" s="291"/>
      <c r="J47" s="292"/>
      <c r="Q47" s="293"/>
      <c r="R47" s="294"/>
      <c r="S47" s="294"/>
      <c r="V47" s="294"/>
    </row>
    <row r="48" spans="2:26" s="280" customFormat="1" ht="15">
      <c r="D48" s="295" t="s">
        <v>15</v>
      </c>
      <c r="E48" s="296"/>
      <c r="F48" s="296"/>
      <c r="G48" s="297"/>
      <c r="H48" s="296"/>
      <c r="I48" s="296"/>
      <c r="J48" s="298"/>
      <c r="Q48" s="293"/>
      <c r="R48" s="294"/>
      <c r="S48" s="294"/>
      <c r="V48" s="294"/>
    </row>
    <row r="49" spans="4:26" s="280" customFormat="1" ht="29.25" customHeight="1">
      <c r="D49" s="805" t="s">
        <v>405</v>
      </c>
      <c r="E49" s="805"/>
      <c r="F49" s="805"/>
      <c r="G49" s="805"/>
      <c r="H49" s="805"/>
      <c r="I49" s="805"/>
      <c r="J49" s="805"/>
      <c r="Q49" s="293"/>
      <c r="R49" s="294"/>
      <c r="S49" s="294"/>
      <c r="V49" s="293"/>
      <c r="Z49" s="274"/>
    </row>
    <row r="50" spans="4:26" s="280" customFormat="1" ht="27" customHeight="1">
      <c r="D50" s="818" t="s">
        <v>473</v>
      </c>
      <c r="E50" s="818"/>
      <c r="F50" s="818"/>
      <c r="G50" s="818"/>
      <c r="H50" s="818"/>
      <c r="I50" s="818"/>
      <c r="J50" s="818"/>
      <c r="Q50" s="293"/>
      <c r="R50" s="294"/>
      <c r="S50" s="294"/>
      <c r="V50" s="293"/>
      <c r="Z50" s="274"/>
    </row>
    <row r="51" spans="4:26" s="280" customFormat="1" ht="29.25" customHeight="1">
      <c r="D51" s="784" t="s">
        <v>465</v>
      </c>
      <c r="E51" s="784"/>
      <c r="F51" s="784"/>
      <c r="G51" s="784"/>
      <c r="H51" s="784"/>
      <c r="I51" s="784"/>
      <c r="J51" s="784"/>
      <c r="Q51" s="293"/>
      <c r="R51" s="294"/>
      <c r="S51" s="294"/>
      <c r="V51" s="293"/>
    </row>
    <row r="52" spans="4:26" ht="30.75" customHeight="1">
      <c r="D52" s="784" t="s">
        <v>227</v>
      </c>
      <c r="E52" s="784"/>
      <c r="F52" s="784"/>
      <c r="G52" s="784"/>
      <c r="H52" s="784"/>
      <c r="I52" s="784"/>
      <c r="J52" s="784"/>
    </row>
  </sheetData>
  <mergeCells count="37">
    <mergeCell ref="C42:C46"/>
    <mergeCell ref="D49:J49"/>
    <mergeCell ref="D51:J51"/>
    <mergeCell ref="D52:J52"/>
    <mergeCell ref="N38:O3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tabSelected="1" zoomScale="85" zoomScaleNormal="85" workbookViewId="0">
      <selection activeCell="F6" sqref="F6"/>
    </sheetView>
  </sheetViews>
  <sheetFormatPr defaultRowHeight="14.25"/>
  <cols>
    <col min="1" max="1" width="25.88671875" style="889" customWidth="1"/>
    <col min="2" max="2" width="16.44140625" style="889" customWidth="1"/>
    <col min="3" max="17" width="8.88671875" style="889"/>
    <col min="18" max="18" width="8" style="889" hidden="1" customWidth="1"/>
    <col min="19" max="16384" width="8.88671875" style="889"/>
  </cols>
  <sheetData>
    <row r="1" spans="1:18" ht="15" thickBot="1">
      <c r="A1" s="902" t="s">
        <v>189</v>
      </c>
      <c r="B1" s="901"/>
      <c r="C1" s="901"/>
      <c r="D1" s="901"/>
      <c r="E1" s="901"/>
      <c r="F1" s="901"/>
      <c r="G1" s="884"/>
    </row>
    <row r="2" spans="1:18" ht="15">
      <c r="A2" s="881" t="s">
        <v>482</v>
      </c>
      <c r="B2" s="882"/>
      <c r="C2" s="882"/>
      <c r="D2" s="882"/>
      <c r="E2" s="882"/>
      <c r="F2" s="883"/>
      <c r="G2" s="884"/>
    </row>
    <row r="3" spans="1:18" ht="15">
      <c r="A3" s="891" t="s">
        <v>483</v>
      </c>
      <c r="B3" s="892"/>
      <c r="C3" s="892"/>
      <c r="D3" s="892"/>
      <c r="E3" s="892"/>
      <c r="F3" s="893"/>
      <c r="G3" s="885"/>
      <c r="R3" s="889" t="s">
        <v>484</v>
      </c>
    </row>
    <row r="4" spans="1:18" ht="15.75" thickBot="1">
      <c r="A4" s="900"/>
      <c r="B4" s="900"/>
      <c r="C4" s="900"/>
      <c r="D4" s="900"/>
      <c r="E4" s="900"/>
      <c r="F4" s="900"/>
      <c r="G4" s="885"/>
    </row>
    <row r="5" spans="1:18" ht="18.75" thickBot="1">
      <c r="A5" s="903" t="s">
        <v>39</v>
      </c>
      <c r="B5" s="718"/>
      <c r="C5" s="719"/>
      <c r="D5" s="900"/>
      <c r="E5" s="900"/>
      <c r="F5" s="900"/>
      <c r="G5" s="885"/>
    </row>
    <row r="6" spans="1:18" ht="16.5" thickBot="1">
      <c r="A6" s="903" t="s">
        <v>428</v>
      </c>
      <c r="B6" s="720"/>
      <c r="C6" s="721"/>
      <c r="D6" s="900"/>
      <c r="E6" s="900"/>
      <c r="F6" s="900"/>
      <c r="G6" s="885"/>
    </row>
    <row r="7" spans="1:18" ht="15.75" thickBot="1">
      <c r="A7" s="900"/>
      <c r="B7" s="900"/>
      <c r="C7" s="900"/>
      <c r="D7" s="900"/>
      <c r="E7" s="900"/>
      <c r="F7" s="900"/>
      <c r="G7" s="885"/>
    </row>
    <row r="8" spans="1:18" ht="18.75" thickBot="1">
      <c r="A8" s="903" t="s">
        <v>485</v>
      </c>
      <c r="B8" s="894"/>
      <c r="C8" s="894"/>
      <c r="D8" s="894"/>
      <c r="E8" s="894"/>
      <c r="F8" s="895"/>
      <c r="G8" s="884"/>
      <c r="R8" s="889" t="s">
        <v>486</v>
      </c>
    </row>
    <row r="9" spans="1:18" ht="51.75" customHeight="1" thickBot="1">
      <c r="A9" s="904" t="s">
        <v>487</v>
      </c>
      <c r="B9" s="896" t="s">
        <v>488</v>
      </c>
      <c r="C9" s="896"/>
      <c r="D9" s="896"/>
      <c r="E9" s="896"/>
      <c r="F9" s="897"/>
      <c r="G9" s="884"/>
      <c r="R9" s="889" t="s">
        <v>489</v>
      </c>
    </row>
    <row r="10" spans="1:18" ht="29.25" customHeight="1" thickBot="1">
      <c r="A10" s="905" t="s">
        <v>490</v>
      </c>
      <c r="B10" s="896"/>
      <c r="C10" s="896"/>
      <c r="D10" s="896"/>
      <c r="E10" s="896"/>
      <c r="F10" s="897"/>
      <c r="G10" s="884"/>
      <c r="R10" s="889" t="s">
        <v>491</v>
      </c>
    </row>
    <row r="11" spans="1:18" ht="145.5" thickBot="1">
      <c r="A11" s="904" t="s">
        <v>510</v>
      </c>
      <c r="B11" s="896"/>
      <c r="C11" s="896"/>
      <c r="D11" s="896"/>
      <c r="E11" s="896"/>
      <c r="F11" s="897"/>
      <c r="G11" s="884"/>
      <c r="R11" s="889" t="s">
        <v>492</v>
      </c>
    </row>
    <row r="12" spans="1:18" ht="39" customHeight="1" thickBot="1">
      <c r="A12" s="904" t="s">
        <v>493</v>
      </c>
      <c r="B12" s="898" t="s">
        <v>494</v>
      </c>
      <c r="C12" s="898"/>
      <c r="D12" s="898"/>
      <c r="E12" s="898"/>
      <c r="F12" s="899"/>
      <c r="G12" s="884"/>
      <c r="R12" s="889" t="s">
        <v>495</v>
      </c>
    </row>
    <row r="13" spans="1:18">
      <c r="A13" s="884"/>
      <c r="B13" s="884"/>
      <c r="C13" s="884"/>
      <c r="D13" s="884"/>
      <c r="E13" s="884"/>
      <c r="F13" s="884"/>
      <c r="G13" s="884"/>
      <c r="R13" s="889" t="s">
        <v>496</v>
      </c>
    </row>
    <row r="14" spans="1:18" s="890" customFormat="1" ht="15" customHeight="1" thickBot="1">
      <c r="A14" s="620"/>
      <c r="B14" s="620"/>
      <c r="C14" s="620"/>
      <c r="D14" s="620"/>
      <c r="E14" s="620"/>
      <c r="F14" s="620"/>
      <c r="G14" s="620"/>
    </row>
    <row r="15" spans="1:18" ht="42" customHeight="1" thickBot="1">
      <c r="A15" s="886" t="s">
        <v>497</v>
      </c>
      <c r="B15" s="887"/>
      <c r="C15" s="887"/>
      <c r="D15" s="887"/>
      <c r="E15" s="887"/>
      <c r="F15" s="888"/>
      <c r="G15" s="884"/>
      <c r="R15" s="889" t="s">
        <v>498</v>
      </c>
    </row>
    <row r="16" spans="1:18" s="890" customFormat="1" ht="15" customHeight="1">
      <c r="A16" s="620"/>
      <c r="B16" s="620"/>
      <c r="C16" s="620"/>
      <c r="D16" s="620"/>
      <c r="E16" s="620"/>
      <c r="F16" s="620"/>
      <c r="G16" s="620"/>
    </row>
    <row r="17" spans="1:7" s="890" customFormat="1" ht="15" customHeight="1">
      <c r="A17" s="620"/>
      <c r="B17" s="620"/>
      <c r="C17" s="620"/>
      <c r="D17" s="620"/>
      <c r="E17" s="620"/>
      <c r="F17" s="620"/>
      <c r="G17" s="620"/>
    </row>
    <row r="18" spans="1:7" s="890" customFormat="1" ht="15" customHeight="1">
      <c r="A18" s="620"/>
      <c r="B18" s="620"/>
      <c r="C18" s="620"/>
      <c r="D18" s="620"/>
      <c r="E18" s="620"/>
      <c r="F18" s="620"/>
      <c r="G18" s="620"/>
    </row>
    <row r="19" spans="1:7" s="890" customFormat="1" ht="15" customHeight="1"/>
    <row r="20" spans="1:7" s="890" customFormat="1" ht="15" customHeight="1"/>
    <row r="21" spans="1:7" s="890" customFormat="1" ht="48" customHeight="1"/>
    <row r="22" spans="1:7" s="890" customFormat="1" ht="15" customHeight="1"/>
    <row r="23" spans="1:7" s="890" customFormat="1" ht="15" customHeight="1"/>
    <row r="24" spans="1:7" s="890" customFormat="1" ht="14.25" customHeight="1"/>
    <row r="25" spans="1:7" s="890" customFormat="1" ht="15" customHeight="1"/>
    <row r="26" spans="1:7" s="890" customFormat="1" ht="15" customHeight="1"/>
    <row r="27" spans="1:7" s="890" customFormat="1" ht="15" customHeight="1"/>
    <row r="28" spans="1:7" s="890" customFormat="1" ht="15" customHeight="1"/>
    <row r="29" spans="1:7" s="890" customFormat="1" ht="15" customHeight="1"/>
    <row r="30" spans="1:7" s="890" customFormat="1" ht="15" customHeight="1"/>
    <row r="31" spans="1:7" s="890" customFormat="1" ht="15" customHeight="1"/>
    <row r="32" spans="1:7" s="890" customFormat="1" ht="15" customHeight="1"/>
    <row r="33" s="890" customFormat="1" ht="14.25" customHeight="1"/>
    <row r="34" s="890" customFormat="1" ht="15" customHeight="1"/>
    <row r="35" s="890" customFormat="1" ht="15" customHeight="1"/>
    <row r="36" s="890" customFormat="1" ht="15" customHeight="1"/>
    <row r="37" s="890" customFormat="1" ht="15" customHeight="1"/>
    <row r="38" s="890" customFormat="1" ht="15" customHeight="1"/>
    <row r="39" s="890" customFormat="1" ht="15" customHeight="1"/>
    <row r="40" s="890" customFormat="1" ht="15" customHeight="1"/>
    <row r="41" s="890" customFormat="1" ht="15" customHeight="1"/>
    <row r="42" s="890" customFormat="1" ht="14.25" customHeight="1"/>
    <row r="43" s="890" customFormat="1" ht="15" customHeight="1"/>
    <row r="44" s="890" customFormat="1" ht="15" customHeight="1"/>
    <row r="45" s="890" customFormat="1" ht="15" customHeight="1"/>
    <row r="46" s="890" customFormat="1" ht="15" customHeight="1"/>
    <row r="47" s="890" customFormat="1" ht="15" customHeight="1"/>
    <row r="48" s="890" customFormat="1" ht="15" customHeight="1"/>
    <row r="49" s="890" customFormat="1" ht="15" customHeight="1"/>
    <row r="50" s="890" customFormat="1" ht="15" customHeight="1"/>
    <row r="51" s="890" customFormat="1" ht="14.25" customHeight="1"/>
    <row r="52" s="890" customFormat="1" ht="15" customHeight="1"/>
    <row r="53" s="890" customFormat="1" ht="15" customHeight="1"/>
    <row r="54" s="890" customFormat="1" ht="15" customHeight="1"/>
    <row r="55" s="890" customFormat="1" ht="15" customHeight="1"/>
    <row r="56" s="890" customFormat="1" ht="15" customHeight="1"/>
    <row r="57" s="890" customFormat="1" ht="15" customHeight="1"/>
    <row r="58" s="890" customFormat="1" ht="15" customHeight="1"/>
    <row r="59" s="890" customFormat="1" ht="15" customHeight="1"/>
    <row r="60" s="890" customFormat="1" ht="14.25" customHeight="1"/>
    <row r="61" s="890" customFormat="1" ht="15" customHeight="1"/>
    <row r="62" s="890" customFormat="1" ht="15" customHeight="1"/>
    <row r="63" s="890" customFormat="1" ht="15" customHeight="1"/>
    <row r="64" s="890" customFormat="1" ht="15" customHeight="1"/>
    <row r="65" s="890" customFormat="1" ht="15" customHeight="1"/>
    <row r="66" s="890" customFormat="1" ht="15" customHeight="1"/>
    <row r="67" s="890" customFormat="1" ht="15" customHeight="1"/>
    <row r="68" s="890" customFormat="1" ht="15" customHeight="1"/>
    <row r="69" s="890" customFormat="1" ht="14.25" customHeight="1"/>
    <row r="70" s="890" customFormat="1" ht="15" customHeight="1"/>
    <row r="71" s="890" customFormat="1" ht="15" customHeight="1"/>
    <row r="72" s="890" customFormat="1" ht="15" customHeight="1"/>
    <row r="73" s="890" customFormat="1" ht="15" customHeight="1"/>
    <row r="74" s="890" customFormat="1" ht="15" customHeight="1"/>
    <row r="75" s="890" customFormat="1" ht="15" customHeight="1"/>
    <row r="76" s="890" customFormat="1" ht="15" customHeight="1"/>
    <row r="77" s="890" customFormat="1" ht="15" customHeight="1"/>
    <row r="78" s="890" customFormat="1" ht="14.25" customHeight="1"/>
    <row r="79" s="890" customFormat="1" ht="15" customHeight="1"/>
    <row r="80" s="890" customFormat="1" ht="15" customHeight="1"/>
    <row r="81" s="890" customFormat="1" ht="15" customHeight="1"/>
    <row r="82" s="890" customFormat="1" ht="15" customHeight="1"/>
    <row r="83" s="890" customFormat="1" ht="15" customHeight="1"/>
    <row r="84" s="890" customFormat="1" ht="15" customHeight="1"/>
    <row r="85" s="890" customFormat="1" ht="15" customHeight="1"/>
    <row r="86" s="890" customFormat="1" ht="15" customHeight="1"/>
    <row r="87" s="890" customFormat="1" ht="14.25" customHeight="1"/>
    <row r="88" s="890" customFormat="1" ht="15" customHeight="1"/>
    <row r="89" s="890" customFormat="1" ht="15" customHeight="1"/>
    <row r="90" s="890" customFormat="1" ht="15" customHeight="1"/>
    <row r="91" s="890" customFormat="1" ht="15" customHeight="1"/>
    <row r="92" s="890" customFormat="1" ht="15" customHeight="1"/>
    <row r="93" s="890" customFormat="1" ht="15" customHeight="1"/>
    <row r="94" s="890" customFormat="1" ht="15" customHeight="1"/>
    <row r="95" s="890" customFormat="1" ht="15" customHeight="1"/>
    <row r="96" s="890" customFormat="1" ht="14.25" customHeight="1"/>
    <row r="97" s="890" customFormat="1" ht="14.25" customHeight="1"/>
    <row r="98" s="890" customFormat="1" ht="15" customHeight="1"/>
    <row r="99" s="890" customFormat="1" ht="15" customHeight="1"/>
    <row r="100" s="890" customFormat="1" ht="15" customHeight="1"/>
    <row r="101" s="890" customFormat="1" ht="15" customHeight="1"/>
    <row r="102" s="890" customFormat="1" ht="15" customHeight="1"/>
    <row r="103" s="890" customFormat="1" ht="15" customHeight="1"/>
    <row r="104" s="890" customFormat="1" ht="15" customHeight="1"/>
    <row r="105" s="890"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8671875" defaultRowHeight="15"/>
  <cols>
    <col min="1" max="1" width="20.33203125" style="85" customWidth="1"/>
    <col min="2" max="2" width="74.109375" style="85" customWidth="1"/>
    <col min="3" max="16384" width="8.88671875" style="85"/>
  </cols>
  <sheetData>
    <row r="1" spans="1:2">
      <c r="A1" s="560" t="s">
        <v>189</v>
      </c>
    </row>
    <row r="3" spans="1:2">
      <c r="A3" s="853" t="s">
        <v>184</v>
      </c>
      <c r="B3" s="853"/>
    </row>
    <row r="4" spans="1:2">
      <c r="A4" s="853" t="s">
        <v>199</v>
      </c>
      <c r="B4" s="853"/>
    </row>
    <row r="6" spans="1:2" ht="30">
      <c r="A6" s="561" t="s">
        <v>389</v>
      </c>
      <c r="B6" s="559" t="s">
        <v>402</v>
      </c>
    </row>
    <row r="7" spans="1:2">
      <c r="A7" s="561" t="s">
        <v>275</v>
      </c>
      <c r="B7" s="559" t="s">
        <v>276</v>
      </c>
    </row>
    <row r="8" spans="1:2" ht="28.5">
      <c r="A8" s="561" t="s">
        <v>390</v>
      </c>
      <c r="B8" s="562" t="s">
        <v>277</v>
      </c>
    </row>
    <row r="9" spans="1:2" ht="28.5">
      <c r="A9" s="561" t="s">
        <v>391</v>
      </c>
      <c r="B9" s="562" t="s">
        <v>278</v>
      </c>
    </row>
    <row r="10" spans="1:2" ht="28.5">
      <c r="A10" s="561" t="s">
        <v>392</v>
      </c>
      <c r="B10" s="559" t="s">
        <v>279</v>
      </c>
    </row>
    <row r="11" spans="1:2">
      <c r="A11" s="563" t="s">
        <v>280</v>
      </c>
      <c r="B11" s="564" t="s">
        <v>281</v>
      </c>
    </row>
    <row r="12" spans="1:2" ht="28.5">
      <c r="A12" s="561" t="s">
        <v>393</v>
      </c>
      <c r="B12" s="559" t="s">
        <v>282</v>
      </c>
    </row>
    <row r="13" spans="1:2" ht="28.5">
      <c r="A13" s="561" t="s">
        <v>283</v>
      </c>
      <c r="B13" s="559" t="s">
        <v>284</v>
      </c>
    </row>
    <row r="14" spans="1:2" ht="28.5">
      <c r="A14" s="561" t="s">
        <v>285</v>
      </c>
      <c r="B14" s="559" t="s">
        <v>286</v>
      </c>
    </row>
    <row r="15" spans="1:2" ht="30">
      <c r="A15" s="561" t="s">
        <v>287</v>
      </c>
      <c r="B15" s="559" t="s">
        <v>288</v>
      </c>
    </row>
    <row r="16" spans="1:2" ht="28.5">
      <c r="A16" s="561" t="s">
        <v>289</v>
      </c>
      <c r="B16" s="562" t="s">
        <v>277</v>
      </c>
    </row>
    <row r="17" spans="1:4" ht="28.5">
      <c r="A17" s="561" t="s">
        <v>290</v>
      </c>
      <c r="B17" s="559" t="s">
        <v>291</v>
      </c>
    </row>
    <row r="18" spans="1:4" ht="57">
      <c r="A18" s="561" t="s">
        <v>292</v>
      </c>
      <c r="B18" s="559" t="s">
        <v>293</v>
      </c>
    </row>
    <row r="19" spans="1:4">
      <c r="A19" s="561" t="s">
        <v>294</v>
      </c>
      <c r="B19" s="565" t="s">
        <v>295</v>
      </c>
    </row>
    <row r="20" spans="1:4" ht="28.5">
      <c r="A20" s="561" t="s">
        <v>394</v>
      </c>
      <c r="B20" s="559" t="s">
        <v>296</v>
      </c>
    </row>
    <row r="21" spans="1:4">
      <c r="A21" s="561" t="s">
        <v>297</v>
      </c>
      <c r="B21" s="559" t="s">
        <v>298</v>
      </c>
    </row>
    <row r="22" spans="1:4">
      <c r="A22" s="561" t="s">
        <v>117</v>
      </c>
      <c r="B22" s="559" t="s">
        <v>299</v>
      </c>
    </row>
    <row r="23" spans="1:4" ht="28.5">
      <c r="A23" s="561" t="s">
        <v>300</v>
      </c>
      <c r="B23" s="562" t="s">
        <v>301</v>
      </c>
    </row>
    <row r="24" spans="1:4" ht="28.5">
      <c r="A24" s="561" t="s">
        <v>395</v>
      </c>
      <c r="B24" s="559" t="s">
        <v>302</v>
      </c>
    </row>
    <row r="25" spans="1:4" ht="30">
      <c r="A25" s="561" t="s">
        <v>303</v>
      </c>
      <c r="B25" s="559" t="s">
        <v>304</v>
      </c>
    </row>
    <row r="26" spans="1:4" ht="28.5">
      <c r="A26" s="561" t="s">
        <v>396</v>
      </c>
      <c r="B26" s="559" t="s">
        <v>305</v>
      </c>
      <c r="C26" s="206"/>
      <c r="D26" s="566"/>
    </row>
    <row r="27" spans="1:4" ht="42.75">
      <c r="A27" s="567" t="s">
        <v>306</v>
      </c>
      <c r="B27" s="562" t="s">
        <v>403</v>
      </c>
    </row>
    <row r="28" spans="1:4" ht="85.5">
      <c r="A28" s="561" t="s">
        <v>307</v>
      </c>
      <c r="B28" s="562" t="s">
        <v>308</v>
      </c>
    </row>
    <row r="29" spans="1:4" ht="71.25">
      <c r="A29" s="561" t="s">
        <v>309</v>
      </c>
      <c r="B29" s="562" t="s">
        <v>310</v>
      </c>
    </row>
    <row r="30" spans="1:4">
      <c r="A30" s="561" t="s">
        <v>311</v>
      </c>
      <c r="B30" s="562" t="s">
        <v>312</v>
      </c>
    </row>
    <row r="31" spans="1:4">
      <c r="A31" s="561" t="s">
        <v>397</v>
      </c>
      <c r="B31" s="562" t="s">
        <v>313</v>
      </c>
    </row>
    <row r="32" spans="1:4" ht="57">
      <c r="A32" s="561" t="s">
        <v>314</v>
      </c>
      <c r="B32" s="562" t="s">
        <v>315</v>
      </c>
    </row>
    <row r="33" spans="1:3">
      <c r="A33" s="561" t="s">
        <v>316</v>
      </c>
      <c r="B33" s="562" t="s">
        <v>317</v>
      </c>
    </row>
    <row r="34" spans="1:3" ht="30">
      <c r="A34" s="561" t="s">
        <v>318</v>
      </c>
      <c r="B34" s="562" t="s">
        <v>319</v>
      </c>
    </row>
    <row r="35" spans="1:3" ht="28.5">
      <c r="A35" s="561" t="s">
        <v>398</v>
      </c>
      <c r="B35" s="562" t="s">
        <v>278</v>
      </c>
      <c r="C35" s="566"/>
    </row>
    <row r="36" spans="1:3" ht="28.5">
      <c r="A36" s="561" t="s">
        <v>320</v>
      </c>
      <c r="B36" s="562" t="s">
        <v>321</v>
      </c>
      <c r="C36" s="206"/>
    </row>
    <row r="37" spans="1:3" ht="28.5">
      <c r="A37" s="561" t="s">
        <v>322</v>
      </c>
      <c r="B37" s="562" t="s">
        <v>301</v>
      </c>
    </row>
    <row r="38" spans="1:3" ht="28.5">
      <c r="A38" s="561" t="s">
        <v>399</v>
      </c>
      <c r="B38" s="562" t="s">
        <v>323</v>
      </c>
    </row>
    <row r="39" spans="1:3" ht="30">
      <c r="A39" s="561" t="s">
        <v>400</v>
      </c>
      <c r="B39" s="562" t="s">
        <v>323</v>
      </c>
    </row>
    <row r="40" spans="1:3" ht="28.5">
      <c r="A40" s="561" t="s">
        <v>324</v>
      </c>
      <c r="B40" s="562" t="s">
        <v>325</v>
      </c>
    </row>
    <row r="41" spans="1:3" ht="28.5">
      <c r="A41" s="561" t="s">
        <v>326</v>
      </c>
      <c r="B41" s="562" t="s">
        <v>327</v>
      </c>
      <c r="C41" s="401"/>
    </row>
    <row r="42" spans="1:3" ht="42.75">
      <c r="A42" s="561" t="s">
        <v>328</v>
      </c>
      <c r="B42" s="562" t="s">
        <v>365</v>
      </c>
    </row>
    <row r="43" spans="1:3">
      <c r="A43" s="561" t="s">
        <v>329</v>
      </c>
      <c r="B43" s="562" t="s">
        <v>330</v>
      </c>
    </row>
    <row r="44" spans="1:3" ht="42.75">
      <c r="A44" s="561" t="s">
        <v>331</v>
      </c>
      <c r="B44" s="562" t="s">
        <v>332</v>
      </c>
    </row>
    <row r="45" spans="1:3" ht="28.5">
      <c r="A45" s="561" t="s">
        <v>333</v>
      </c>
      <c r="B45" s="559" t="s">
        <v>334</v>
      </c>
    </row>
    <row r="46" spans="1:3" ht="42.75">
      <c r="A46" s="561" t="s">
        <v>335</v>
      </c>
      <c r="B46" s="559" t="s">
        <v>336</v>
      </c>
    </row>
    <row r="47" spans="1:3" ht="42.75">
      <c r="A47" s="561" t="s">
        <v>337</v>
      </c>
      <c r="B47" s="559" t="s">
        <v>338</v>
      </c>
    </row>
    <row r="48" spans="1:3">
      <c r="A48" s="561" t="s">
        <v>17</v>
      </c>
      <c r="B48" s="559" t="s">
        <v>339</v>
      </c>
    </row>
    <row r="49" spans="1:2" ht="42.75">
      <c r="A49" s="561" t="s">
        <v>340</v>
      </c>
      <c r="B49" s="559" t="s">
        <v>341</v>
      </c>
    </row>
    <row r="50" spans="1:2">
      <c r="A50" s="561" t="s">
        <v>466</v>
      </c>
      <c r="B50" s="559" t="s">
        <v>467</v>
      </c>
    </row>
    <row r="51" spans="1:2">
      <c r="A51" s="568"/>
      <c r="B51" s="568"/>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Seán Murphy</cp:lastModifiedBy>
  <cp:lastPrinted>2016-12-20T09:47:45Z</cp:lastPrinted>
  <dcterms:created xsi:type="dcterms:W3CDTF">2003-07-31T17:02:04Z</dcterms:created>
  <dcterms:modified xsi:type="dcterms:W3CDTF">2017-12-12T12:00:26Z</dcterms:modified>
</cp:coreProperties>
</file>